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1.11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1" i="14" l="1"/>
  <c r="I32" i="14"/>
  <c r="I39" i="14" l="1"/>
  <c r="I35" i="14"/>
  <c r="I34" i="14" l="1"/>
  <c r="I33" i="14" l="1"/>
</calcChain>
</file>

<file path=xl/sharedStrings.xml><?xml version="1.0" encoding="utf-8"?>
<sst xmlns="http://schemas.openxmlformats.org/spreadsheetml/2006/main" count="199" uniqueCount="113">
  <si>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</si>
  <si>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</si>
  <si>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</si>
  <si>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</si>
  <si>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</si>
  <si>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</si>
  <si>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</si>
  <si>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</si>
  <si>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</si>
  <si>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</si>
  <si>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</si>
  <si>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</si>
  <si>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</si>
  <si>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</si>
  <si>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</si>
  <si>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</si>
  <si>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</si>
  <si>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</si>
  <si>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</si>
  <si>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</si>
  <si>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</si>
  <si>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</si>
  <si>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</si>
  <si>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</si>
  <si>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</si>
  <si>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</si>
  <si>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</si>
  <si>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</si>
  <si>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</si>
  <si>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</si>
  <si>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</si>
  <si>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</si>
  <si>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</si>
  <si>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</si>
  <si>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</si>
  <si>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</si>
  <si>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</si>
  <si>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</si>
  <si>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</si>
  <si>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</si>
  <si>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</si>
  <si>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</si>
  <si>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</si>
  <si>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</si>
  <si>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</si>
  <si>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10:00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</si>
  <si>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</si>
  <si>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</si>
  <si>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</si>
  <si>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</si>
  <si>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</si>
  <si>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</si>
  <si>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</si>
  <si>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VICTOR LEON</t>
  </si>
  <si>
    <t>ING. WILFREDO MELGAREJO</t>
  </si>
  <si>
    <t>PRODUCTOR</t>
  </si>
  <si>
    <t>SOBIFRUITS SAC</t>
  </si>
  <si>
    <t>DANIEL RAMOS</t>
  </si>
  <si>
    <t>ING. GLORIA BERNALDO</t>
  </si>
  <si>
    <t>17:00</t>
  </si>
  <si>
    <t>PASSION FRESH</t>
  </si>
  <si>
    <t>15:30</t>
  </si>
  <si>
    <t>JAPON</t>
  </si>
  <si>
    <t>DAMARIS VALLADOLID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</si>
  <si>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</si>
  <si>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</si>
  <si>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</si>
  <si>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</si>
  <si>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</si>
  <si>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</si>
  <si>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</si>
  <si>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>20.11.2024</t>
  </si>
  <si>
    <t xml:space="preserve">SERVINCA EXPORT SAC </t>
  </si>
  <si>
    <t>PAISES BAJOS</t>
  </si>
  <si>
    <t>FRUSABE SAC</t>
  </si>
  <si>
    <t>EUROPA</t>
  </si>
  <si>
    <t>NOTIFICAR</t>
  </si>
  <si>
    <t>GALIA EXPORT S.A.C.</t>
  </si>
  <si>
    <t>ARANDANO, fruto fresco</t>
  </si>
  <si>
    <t>16:00</t>
  </si>
  <si>
    <t>ING. ADELINA CABALLERO</t>
  </si>
  <si>
    <t>ING. ALEXANDRA CANTINETT</t>
  </si>
  <si>
    <t>FUNDO LOS PALTOS</t>
  </si>
  <si>
    <t>A Y G CHAVIN DE HUANTAR S.A</t>
  </si>
  <si>
    <t>Estratégicas Company EIRL</t>
  </si>
  <si>
    <t>4 TRATAMIENTOS</t>
  </si>
  <si>
    <t>ING. MARIA LUISA FENCO</t>
  </si>
  <si>
    <t>SNS024</t>
  </si>
  <si>
    <t>EXPORTADORA FRUTICOLA DEL SUR S.A</t>
  </si>
  <si>
    <t>HIGO, fruto fresco</t>
  </si>
  <si>
    <t>REINO UNIDO</t>
  </si>
  <si>
    <t>DUBAI</t>
  </si>
  <si>
    <t>SINGAPUR</t>
  </si>
  <si>
    <t>FRANCIA</t>
  </si>
  <si>
    <t>ING.WILFREDO MELGAREJO</t>
  </si>
  <si>
    <t>21.11.2024</t>
  </si>
  <si>
    <t>MANGO, CONGELADO</t>
  </si>
  <si>
    <t>SERVINCA EXPORT SAC</t>
  </si>
  <si>
    <t>1 TRATAMIENTO</t>
  </si>
  <si>
    <t>ING. LEONIDAS CHANG</t>
  </si>
  <si>
    <t>2 TRATAMIENTOS</t>
  </si>
  <si>
    <t>21.11.2021</t>
  </si>
  <si>
    <t>O-Blueberry</t>
  </si>
  <si>
    <t>EEUU</t>
  </si>
  <si>
    <t>OBSERVAR</t>
  </si>
  <si>
    <t xml:space="preserve">DUBAI 
EMIRATOS ARABES UNIDOS   </t>
  </si>
  <si>
    <t>CERRO CASTILLO 1</t>
  </si>
  <si>
    <t>ING.LEONIDAS CHANG</t>
  </si>
  <si>
    <t>LUIS NIVIN PEREZ</t>
  </si>
  <si>
    <t>NELSON MARILLO</t>
  </si>
  <si>
    <t>ING. JAVER RUPAYA</t>
  </si>
  <si>
    <t xml:space="preserve">DIA LIBRE </t>
  </si>
  <si>
    <t>LLEVAR LAPTOP Y PROYECTOR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</si>
</sst>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3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7" fillId="26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0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1" fontId="32" fillId="0" borderId="27" xfId="0" applyNumberFormat="1" applyFont="1" applyBorder="1" applyAlignment="1">
      <alignment horizontal="center"/>
    </xf>
    <xf numFmtId="0" fontId="34" fillId="0" borderId="27" xfId="2" applyFont="1" applyBorder="1" applyAlignment="1" applyProtection="1">
      <alignment horizontal="center" vertical="center"/>
    </xf>
    <xf numFmtId="0" fontId="32" fillId="2" borderId="24" xfId="0" applyFont="1" applyFill="1" applyBorder="1" applyAlignment="1">
      <alignment horizontal="center" vertical="center"/>
    </xf>
    <xf numFmtId="0" fontId="40" fillId="0" borderId="27" xfId="0" applyFont="1" applyBorder="1" applyAlignment="1">
      <alignment horizontal="center" vertical="center"/>
    </xf>
    <xf numFmtId="1" fontId="41" fillId="0" borderId="27" xfId="0" applyNumberFormat="1" applyFont="1" applyBorder="1" applyAlignment="1">
      <alignment horizontal="center"/>
    </xf>
    <xf numFmtId="0" fontId="35" fillId="2" borderId="15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1" fillId="2" borderId="24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4" fillId="2" borderId="24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35" fillId="2" borderId="24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27" xfId="0" applyNumberFormat="1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/>
    </xf>
    <xf numFmtId="20" fontId="35" fillId="2" borderId="27" xfId="0" applyNumberFormat="1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6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20" fontId="35" fillId="2" borderId="24" xfId="0" applyNumberFormat="1" applyFont="1" applyFill="1" applyBorder="1" applyAlignment="1">
      <alignment horizontal="center" vertical="center"/>
    </xf>
    <xf numFmtId="0" fontId="32" fillId="2" borderId="22" xfId="0" applyFont="1" applyFill="1" applyBorder="1" applyAlignment="1">
      <alignment horizontal="center" vertical="center" wrapText="1"/>
    </xf>
    <xf numFmtId="0" fontId="37" fillId="26" borderId="24" xfId="0" applyFont="1" applyFill="1" applyBorder="1" applyAlignment="1">
      <alignment horizontal="center" vertical="center" wrapText="1"/>
    </xf>
    <xf numFmtId="0" fontId="35" fillId="2" borderId="24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0" xfId="0" applyFill="1" applyBorder="1"/>
    <xf numFmtId="0" fontId="30" fillId="3" borderId="27" xfId="0" applyFont="1" applyFill="1" applyBorder="1" applyAlignment="1">
      <alignment horizontal="center" vertical="center" wrapText="1"/>
    </xf>
    <xf numFmtId="0" fontId="0" fillId="2" borderId="24" xfId="0" applyFill="1" applyBorder="1"/>
    <xf numFmtId="0" fontId="37" fillId="26" borderId="15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/>
    </xf>
    <xf numFmtId="0" fontId="34" fillId="0" borderId="27" xfId="2" applyFont="1" applyBorder="1" applyAlignment="1" applyProtection="1">
      <alignment horizontal="center" vertical="center"/>
    </xf>
    <xf numFmtId="0" fontId="34" fillId="2" borderId="27" xfId="0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0" borderId="27" xfId="0" applyFont="1" applyBorder="1" applyAlignment="1">
      <alignment horizontal="center" vertical="center"/>
    </xf>
    <xf numFmtId="1" fontId="41" fillId="2" borderId="27" xfId="0" applyNumberFormat="1" applyFont="1" applyFill="1" applyBorder="1" applyAlignment="1">
      <alignment horizontal="center"/>
    </xf>
    <xf numFmtId="0" fontId="32" fillId="0" borderId="27" xfId="0" applyFont="1" applyBorder="1" applyAlignment="1">
      <alignment horizontal="center"/>
    </xf>
    <xf numFmtId="0" fontId="34" fillId="0" borderId="27" xfId="0" applyFont="1" applyBorder="1" applyAlignment="1">
      <alignment horizontal="center" vertical="center"/>
    </xf>
    <xf numFmtId="1" fontId="40" fillId="2" borderId="27" xfId="0" applyNumberFormat="1" applyFont="1" applyFill="1" applyBorder="1" applyAlignment="1">
      <alignment horizontal="center" vertical="center" wrapText="1"/>
    </xf>
    <xf numFmtId="1" fontId="40" fillId="0" borderId="27" xfId="0" applyNumberFormat="1" applyFont="1" applyBorder="1" applyAlignment="1">
      <alignment horizontal="center"/>
    </xf>
    <xf numFmtId="0" fontId="35" fillId="0" borderId="27" xfId="0" applyFont="1" applyBorder="1" applyAlignment="1">
      <alignment horizontal="center"/>
    </xf>
    <xf numFmtId="1" fontId="34" fillId="0" borderId="27" xfId="0" applyNumberFormat="1" applyFont="1" applyBorder="1" applyAlignment="1">
      <alignment horizontal="center" vertical="center"/>
    </xf>
    <xf numFmtId="49" fontId="34" fillId="2" borderId="27" xfId="0" applyNumberFormat="1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34" fillId="2" borderId="27" xfId="0" applyFont="1" applyFill="1" applyBorder="1" applyAlignment="1">
      <alignment horizontal="center"/>
    </xf>
    <xf numFmtId="1" fontId="34" fillId="2" borderId="27" xfId="0" applyNumberFormat="1" applyFont="1" applyFill="1" applyBorder="1" applyAlignment="1">
      <alignment horizontal="center" vertical="center" wrapText="1"/>
    </xf>
    <xf numFmtId="49" fontId="34" fillId="2" borderId="27" xfId="0" applyNumberFormat="1" applyFont="1" applyFill="1" applyBorder="1" applyAlignment="1">
      <alignment horizontal="center" vertical="center" wrapText="1"/>
    </xf>
    <xf numFmtId="0" fontId="34" fillId="2" borderId="27" xfId="3" applyNumberFormat="1" applyFont="1" applyFill="1" applyBorder="1" applyAlignment="1">
      <alignment horizontal="center" vertical="center"/>
    </xf>
    <xf numFmtId="20" fontId="32" fillId="2" borderId="24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0" fontId="30" fillId="2" borderId="24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42" fillId="0" borderId="24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5"/>
  <sheetViews>
    <sheetView tabSelected="1" zoomScale="90" zoomScaleNormal="90" workbookViewId="0">
      <selection activeCell="L42" sqref="L42"/>
    </sheetView>
  </sheetViews>
  <sheetFormatPr baseColWidth="10" defaultRowHeight="15" x14ac:dyDescent="0.25"/>
  <cols>
    <col min="1" max="1" width="10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92" t="s">
        <v>35</v>
      </c>
      <c r="C1" s="93"/>
      <c r="D1" s="93"/>
      <c r="E1" s="93"/>
      <c r="F1" s="93"/>
      <c r="G1" s="93"/>
      <c r="H1" s="93"/>
      <c r="I1" s="93"/>
      <c r="J1" s="93"/>
      <c r="K1" s="93"/>
      <c r="L1" s="94"/>
    </row>
    <row r="2" spans="1:12" s="2" customFormat="1" ht="29.25" customHeight="1" x14ac:dyDescent="0.25">
      <c r="A2" s="22" t="s">
        <v>0</v>
      </c>
      <c r="B2" s="28" t="s">
        <v>19</v>
      </c>
      <c r="C2" s="22" t="s">
        <v>20</v>
      </c>
      <c r="D2" s="22" t="s">
        <v>1</v>
      </c>
      <c r="E2" s="22" t="s">
        <v>2</v>
      </c>
      <c r="F2" s="22" t="s">
        <v>21</v>
      </c>
      <c r="G2" s="22" t="s">
        <v>22</v>
      </c>
      <c r="H2" s="22" t="s">
        <v>23</v>
      </c>
      <c r="I2" s="22" t="s">
        <v>24</v>
      </c>
      <c r="J2" s="22" t="s">
        <v>25</v>
      </c>
      <c r="K2" s="22" t="s">
        <v>3</v>
      </c>
      <c r="L2" s="22" t="s">
        <v>4</v>
      </c>
    </row>
    <row r="3" spans="1:12" s="15" customFormat="1" ht="21.95" customHeight="1" x14ac:dyDescent="0.2">
      <c r="A3" s="54">
        <v>1</v>
      </c>
      <c r="B3" s="120">
        <v>240740009140</v>
      </c>
      <c r="C3" s="74" t="s">
        <v>26</v>
      </c>
      <c r="D3" s="74" t="s">
        <v>95</v>
      </c>
      <c r="E3" s="101">
        <v>0.70833333333333337</v>
      </c>
      <c r="F3" s="74" t="s">
        <v>72</v>
      </c>
      <c r="G3" s="118" t="s">
        <v>84</v>
      </c>
      <c r="H3" s="74" t="s">
        <v>29</v>
      </c>
      <c r="I3" s="119" t="s">
        <v>93</v>
      </c>
      <c r="J3" s="74" t="s">
        <v>27</v>
      </c>
      <c r="K3" s="133" t="s">
        <v>86</v>
      </c>
      <c r="L3" s="54"/>
    </row>
    <row r="4" spans="1:12" s="15" customFormat="1" ht="21.95" customHeight="1" x14ac:dyDescent="0.2">
      <c r="A4" s="54">
        <v>2</v>
      </c>
      <c r="B4" s="120">
        <v>240740009139</v>
      </c>
      <c r="C4" s="74"/>
      <c r="D4" s="74"/>
      <c r="E4" s="74"/>
      <c r="F4" s="74"/>
      <c r="G4" s="118"/>
      <c r="H4" s="74"/>
      <c r="I4" s="119"/>
      <c r="J4" s="74"/>
      <c r="K4" s="133"/>
      <c r="L4" s="54"/>
    </row>
    <row r="5" spans="1:12" s="15" customFormat="1" ht="21.95" customHeight="1" x14ac:dyDescent="0.2">
      <c r="A5" s="54">
        <v>3</v>
      </c>
      <c r="B5" s="120">
        <v>240740009138</v>
      </c>
      <c r="C5" s="74"/>
      <c r="D5" s="74"/>
      <c r="E5" s="74"/>
      <c r="F5" s="74"/>
      <c r="G5" s="118"/>
      <c r="H5" s="74"/>
      <c r="I5" s="119"/>
      <c r="J5" s="74"/>
      <c r="K5" s="133"/>
      <c r="L5" s="54"/>
    </row>
    <row r="6" spans="1:12" s="15" customFormat="1" ht="21.95" customHeight="1" x14ac:dyDescent="0.2">
      <c r="A6" s="54">
        <v>4</v>
      </c>
      <c r="B6" s="62">
        <v>240740009092</v>
      </c>
      <c r="C6" s="54" t="s">
        <v>26</v>
      </c>
      <c r="D6" s="54" t="s">
        <v>95</v>
      </c>
      <c r="E6" s="50">
        <v>0.4375</v>
      </c>
      <c r="F6" s="54" t="s">
        <v>74</v>
      </c>
      <c r="G6" s="54" t="s">
        <v>74</v>
      </c>
      <c r="H6" s="54" t="s">
        <v>29</v>
      </c>
      <c r="I6" s="54" t="s">
        <v>75</v>
      </c>
      <c r="J6" s="54" t="s">
        <v>47</v>
      </c>
      <c r="K6" s="133"/>
      <c r="L6" s="52" t="s">
        <v>76</v>
      </c>
    </row>
    <row r="7" spans="1:12" s="15" customFormat="1" ht="21.95" customHeight="1" x14ac:dyDescent="0.2">
      <c r="A7" s="54">
        <v>5</v>
      </c>
      <c r="B7" s="120">
        <v>240740009113</v>
      </c>
      <c r="C7" s="74" t="s">
        <v>26</v>
      </c>
      <c r="D7" s="74" t="s">
        <v>101</v>
      </c>
      <c r="E7" s="50">
        <v>0.66666666666666663</v>
      </c>
      <c r="F7" s="54" t="s">
        <v>49</v>
      </c>
      <c r="G7" s="63" t="s">
        <v>77</v>
      </c>
      <c r="H7" s="74" t="s">
        <v>78</v>
      </c>
      <c r="I7" s="54" t="s">
        <v>73</v>
      </c>
      <c r="J7" s="74" t="s">
        <v>47</v>
      </c>
      <c r="K7" s="55" t="s">
        <v>53</v>
      </c>
      <c r="L7" s="54"/>
    </row>
    <row r="8" spans="1:12" s="15" customFormat="1" ht="21.95" customHeight="1" x14ac:dyDescent="0.2">
      <c r="A8" s="54">
        <v>6</v>
      </c>
      <c r="B8" s="120">
        <v>240740009135</v>
      </c>
      <c r="C8" s="74"/>
      <c r="D8" s="74"/>
      <c r="E8" s="50">
        <v>0.60416666666666663</v>
      </c>
      <c r="F8" s="54" t="s">
        <v>82</v>
      </c>
      <c r="G8" s="65" t="s">
        <v>102</v>
      </c>
      <c r="H8" s="74"/>
      <c r="I8" s="54" t="s">
        <v>103</v>
      </c>
      <c r="J8" s="74"/>
      <c r="K8" s="57" t="s">
        <v>110</v>
      </c>
      <c r="L8" s="52" t="s">
        <v>76</v>
      </c>
    </row>
    <row r="9" spans="1:12" s="15" customFormat="1" ht="21.95" customHeight="1" x14ac:dyDescent="0.2">
      <c r="A9" s="54">
        <v>7</v>
      </c>
      <c r="B9" s="122">
        <v>240740008882</v>
      </c>
      <c r="C9" s="51" t="s">
        <v>26</v>
      </c>
      <c r="D9" s="51" t="s">
        <v>71</v>
      </c>
      <c r="E9" s="123" t="s">
        <v>79</v>
      </c>
      <c r="F9" s="124" t="s">
        <v>83</v>
      </c>
      <c r="G9" s="124" t="s">
        <v>83</v>
      </c>
      <c r="H9" s="124" t="s">
        <v>96</v>
      </c>
      <c r="I9" s="51" t="s">
        <v>105</v>
      </c>
      <c r="J9" s="125" t="s">
        <v>47</v>
      </c>
      <c r="K9" s="60" t="s">
        <v>99</v>
      </c>
      <c r="L9" s="53"/>
    </row>
    <row r="10" spans="1:12" s="15" customFormat="1" ht="21.95" customHeight="1" x14ac:dyDescent="0.2">
      <c r="A10" s="54">
        <v>8</v>
      </c>
      <c r="B10" s="126">
        <v>240740009035</v>
      </c>
      <c r="C10" s="113" t="s">
        <v>26</v>
      </c>
      <c r="D10" s="113" t="s">
        <v>95</v>
      </c>
      <c r="E10" s="127" t="s">
        <v>45</v>
      </c>
      <c r="F10" s="128" t="s">
        <v>60</v>
      </c>
      <c r="G10" s="128" t="s">
        <v>60</v>
      </c>
      <c r="H10" s="113" t="s">
        <v>29</v>
      </c>
      <c r="I10" s="112" t="s">
        <v>33</v>
      </c>
      <c r="J10" s="113" t="s">
        <v>27</v>
      </c>
      <c r="K10" s="73" t="s">
        <v>43</v>
      </c>
      <c r="L10" s="99"/>
    </row>
    <row r="11" spans="1:12" s="15" customFormat="1" ht="21.95" customHeight="1" x14ac:dyDescent="0.2">
      <c r="A11" s="54">
        <v>9</v>
      </c>
      <c r="B11" s="126">
        <v>240740009032</v>
      </c>
      <c r="C11" s="113"/>
      <c r="D11" s="113"/>
      <c r="E11" s="127"/>
      <c r="F11" s="128"/>
      <c r="G11" s="128"/>
      <c r="H11" s="113"/>
      <c r="I11" s="112"/>
      <c r="J11" s="113"/>
      <c r="K11" s="73"/>
      <c r="L11" s="99"/>
    </row>
    <row r="12" spans="1:12" s="15" customFormat="1" ht="21.95" customHeight="1" x14ac:dyDescent="0.2">
      <c r="A12" s="54">
        <v>10</v>
      </c>
      <c r="B12" s="126">
        <v>240740009033</v>
      </c>
      <c r="C12" s="113"/>
      <c r="D12" s="113"/>
      <c r="E12" s="127"/>
      <c r="F12" s="128"/>
      <c r="G12" s="128"/>
      <c r="H12" s="113"/>
      <c r="I12" s="112"/>
      <c r="J12" s="113"/>
      <c r="K12" s="73"/>
      <c r="L12" s="99"/>
    </row>
    <row r="13" spans="1:12" s="15" customFormat="1" ht="21.95" customHeight="1" x14ac:dyDescent="0.2">
      <c r="A13" s="54">
        <v>11</v>
      </c>
      <c r="B13" s="126">
        <v>240740009031</v>
      </c>
      <c r="C13" s="113"/>
      <c r="D13" s="113"/>
      <c r="E13" s="127"/>
      <c r="F13" s="128"/>
      <c r="G13" s="128"/>
      <c r="H13" s="113"/>
      <c r="I13" s="112"/>
      <c r="J13" s="113"/>
      <c r="K13" s="73"/>
      <c r="L13" s="99"/>
    </row>
    <row r="14" spans="1:12" s="15" customFormat="1" ht="21.95" customHeight="1" x14ac:dyDescent="0.2">
      <c r="A14" s="54">
        <v>12</v>
      </c>
      <c r="B14" s="126">
        <v>240740009030</v>
      </c>
      <c r="C14" s="113"/>
      <c r="D14" s="113"/>
      <c r="E14" s="127" t="s">
        <v>61</v>
      </c>
      <c r="F14" s="128"/>
      <c r="G14" s="128"/>
      <c r="H14" s="113"/>
      <c r="I14" s="112"/>
      <c r="J14" s="113"/>
      <c r="K14" s="73"/>
      <c r="L14" s="99"/>
    </row>
    <row r="15" spans="1:12" s="15" customFormat="1" ht="21.95" customHeight="1" x14ac:dyDescent="0.2">
      <c r="A15" s="54">
        <v>13</v>
      </c>
      <c r="B15" s="126">
        <v>240740009026</v>
      </c>
      <c r="C15" s="113"/>
      <c r="D15" s="113"/>
      <c r="E15" s="127"/>
      <c r="F15" s="128"/>
      <c r="G15" s="128"/>
      <c r="H15" s="113"/>
      <c r="I15" s="112"/>
      <c r="J15" s="113"/>
      <c r="K15" s="73"/>
      <c r="L15" s="99"/>
    </row>
    <row r="16" spans="1:12" s="15" customFormat="1" ht="21.95" customHeight="1" x14ac:dyDescent="0.2">
      <c r="A16" s="54">
        <v>14</v>
      </c>
      <c r="B16" s="126">
        <v>240740009029</v>
      </c>
      <c r="C16" s="113"/>
      <c r="D16" s="113"/>
      <c r="E16" s="127"/>
      <c r="F16" s="128"/>
      <c r="G16" s="128"/>
      <c r="H16" s="113"/>
      <c r="I16" s="112"/>
      <c r="J16" s="113"/>
      <c r="K16" s="73"/>
      <c r="L16" s="99"/>
    </row>
    <row r="17" spans="1:12" s="15" customFormat="1" ht="21.95" customHeight="1" x14ac:dyDescent="0.2">
      <c r="A17" s="54">
        <v>15</v>
      </c>
      <c r="B17" s="126">
        <v>240740009028</v>
      </c>
      <c r="C17" s="113"/>
      <c r="D17" s="113"/>
      <c r="E17" s="127"/>
      <c r="F17" s="128"/>
      <c r="G17" s="128"/>
      <c r="H17" s="113"/>
      <c r="I17" s="112"/>
      <c r="J17" s="113"/>
      <c r="K17" s="73"/>
      <c r="L17" s="99"/>
    </row>
    <row r="18" spans="1:12" s="15" customFormat="1" ht="21.95" customHeight="1" x14ac:dyDescent="0.2">
      <c r="A18" s="54">
        <v>16</v>
      </c>
      <c r="B18" s="126">
        <v>240740009027</v>
      </c>
      <c r="C18" s="113"/>
      <c r="D18" s="113"/>
      <c r="E18" s="127" t="s">
        <v>59</v>
      </c>
      <c r="F18" s="128"/>
      <c r="G18" s="128"/>
      <c r="H18" s="113"/>
      <c r="I18" s="112"/>
      <c r="J18" s="113"/>
      <c r="K18" s="73"/>
      <c r="L18" s="99"/>
    </row>
    <row r="19" spans="1:12" s="15" customFormat="1" ht="21.95" customHeight="1" x14ac:dyDescent="0.2">
      <c r="A19" s="54">
        <v>17</v>
      </c>
      <c r="B19" s="126">
        <v>240740009023</v>
      </c>
      <c r="C19" s="113"/>
      <c r="D19" s="113"/>
      <c r="E19" s="127"/>
      <c r="F19" s="128"/>
      <c r="G19" s="128"/>
      <c r="H19" s="113"/>
      <c r="I19" s="112"/>
      <c r="J19" s="113"/>
      <c r="K19" s="73"/>
      <c r="L19" s="99"/>
    </row>
    <row r="20" spans="1:12" s="15" customFormat="1" ht="21.95" customHeight="1" x14ac:dyDescent="0.2">
      <c r="A20" s="54">
        <v>18</v>
      </c>
      <c r="B20" s="126">
        <v>240740009025</v>
      </c>
      <c r="C20" s="113"/>
      <c r="D20" s="113"/>
      <c r="E20" s="127"/>
      <c r="F20" s="128"/>
      <c r="G20" s="128"/>
      <c r="H20" s="113"/>
      <c r="I20" s="112"/>
      <c r="J20" s="113"/>
      <c r="K20" s="73"/>
      <c r="L20" s="99"/>
    </row>
    <row r="21" spans="1:12" s="15" customFormat="1" ht="21.95" customHeight="1" x14ac:dyDescent="0.2">
      <c r="A21" s="54">
        <v>19</v>
      </c>
      <c r="B21" s="116">
        <v>240740009103</v>
      </c>
      <c r="C21" s="74" t="s">
        <v>87</v>
      </c>
      <c r="D21" s="74" t="s">
        <v>95</v>
      </c>
      <c r="E21" s="114">
        <v>0.41666666666666669</v>
      </c>
      <c r="F21" s="115" t="s">
        <v>88</v>
      </c>
      <c r="G21" s="88" t="s">
        <v>88</v>
      </c>
      <c r="H21" s="74" t="s">
        <v>89</v>
      </c>
      <c r="I21" s="117" t="s">
        <v>90</v>
      </c>
      <c r="J21" s="74" t="s">
        <v>27</v>
      </c>
      <c r="K21" s="73" t="s">
        <v>52</v>
      </c>
      <c r="L21" s="52"/>
    </row>
    <row r="22" spans="1:12" s="15" customFormat="1" ht="21.95" customHeight="1" x14ac:dyDescent="0.2">
      <c r="A22" s="54">
        <v>20</v>
      </c>
      <c r="B22" s="66">
        <v>240740009104</v>
      </c>
      <c r="C22" s="74"/>
      <c r="D22" s="74"/>
      <c r="E22" s="114"/>
      <c r="F22" s="115"/>
      <c r="G22" s="88"/>
      <c r="H22" s="74"/>
      <c r="I22" s="117" t="s">
        <v>91</v>
      </c>
      <c r="J22" s="74"/>
      <c r="K22" s="73"/>
      <c r="L22" s="52"/>
    </row>
    <row r="23" spans="1:12" s="15" customFormat="1" ht="21.95" customHeight="1" x14ac:dyDescent="0.2">
      <c r="A23" s="54">
        <v>21</v>
      </c>
      <c r="B23" s="66">
        <v>240740009127</v>
      </c>
      <c r="C23" s="74"/>
      <c r="D23" s="74"/>
      <c r="E23" s="114"/>
      <c r="F23" s="115"/>
      <c r="G23" s="88"/>
      <c r="H23" s="74"/>
      <c r="I23" s="117" t="s">
        <v>90</v>
      </c>
      <c r="J23" s="74"/>
      <c r="K23" s="73"/>
      <c r="L23" s="52"/>
    </row>
    <row r="24" spans="1:12" s="15" customFormat="1" ht="21.95" customHeight="1" x14ac:dyDescent="0.2">
      <c r="A24" s="54">
        <v>22</v>
      </c>
      <c r="B24" s="66">
        <v>240740009118</v>
      </c>
      <c r="C24" s="74"/>
      <c r="D24" s="74"/>
      <c r="E24" s="114"/>
      <c r="F24" s="115"/>
      <c r="G24" s="88"/>
      <c r="H24" s="74"/>
      <c r="I24" s="117" t="s">
        <v>91</v>
      </c>
      <c r="J24" s="74"/>
      <c r="K24" s="73"/>
      <c r="L24" s="52"/>
    </row>
    <row r="25" spans="1:12" s="15" customFormat="1" ht="21.95" customHeight="1" x14ac:dyDescent="0.2">
      <c r="A25" s="54">
        <v>23</v>
      </c>
      <c r="B25" s="66">
        <v>240740009102</v>
      </c>
      <c r="C25" s="74"/>
      <c r="D25" s="74"/>
      <c r="E25" s="114"/>
      <c r="F25" s="115"/>
      <c r="G25" s="88"/>
      <c r="H25" s="74"/>
      <c r="I25" s="117" t="s">
        <v>92</v>
      </c>
      <c r="J25" s="74"/>
      <c r="K25" s="73"/>
      <c r="L25" s="52"/>
    </row>
    <row r="26" spans="1:12" s="15" customFormat="1" ht="21.95" customHeight="1" x14ac:dyDescent="0.2">
      <c r="A26" s="54">
        <v>24</v>
      </c>
      <c r="B26" s="66">
        <v>240740009105</v>
      </c>
      <c r="C26" s="74"/>
      <c r="D26" s="74"/>
      <c r="E26" s="114"/>
      <c r="F26" s="115"/>
      <c r="G26" s="88"/>
      <c r="H26" s="74"/>
      <c r="I26" s="117" t="s">
        <v>92</v>
      </c>
      <c r="J26" s="74"/>
      <c r="K26" s="73"/>
      <c r="L26" s="52"/>
    </row>
    <row r="27" spans="1:12" s="15" customFormat="1" ht="21.95" customHeight="1" x14ac:dyDescent="0.2">
      <c r="A27" s="54">
        <v>25</v>
      </c>
      <c r="B27" s="66">
        <v>240740009117</v>
      </c>
      <c r="C27" s="74"/>
      <c r="D27" s="74"/>
      <c r="E27" s="114"/>
      <c r="F27" s="115"/>
      <c r="G27" s="88"/>
      <c r="H27" s="74"/>
      <c r="I27" s="117" t="s">
        <v>91</v>
      </c>
      <c r="J27" s="74"/>
      <c r="K27" s="73"/>
      <c r="L27" s="52"/>
    </row>
    <row r="28" spans="1:12" s="15" customFormat="1" ht="21.95" customHeight="1" x14ac:dyDescent="0.2">
      <c r="A28" s="54">
        <v>26</v>
      </c>
      <c r="B28" s="66">
        <v>240740009126</v>
      </c>
      <c r="C28" s="74"/>
      <c r="D28" s="74"/>
      <c r="E28" s="114"/>
      <c r="F28" s="115"/>
      <c r="G28" s="88"/>
      <c r="H28" s="74"/>
      <c r="I28" s="117" t="s">
        <v>90</v>
      </c>
      <c r="J28" s="74"/>
      <c r="K28" s="73"/>
      <c r="L28" s="52"/>
    </row>
    <row r="29" spans="1:12" s="15" customFormat="1" ht="21.95" customHeight="1" x14ac:dyDescent="0.2">
      <c r="A29" s="54">
        <v>27</v>
      </c>
      <c r="B29" s="116">
        <v>240740009084</v>
      </c>
      <c r="C29" s="74"/>
      <c r="D29" s="74"/>
      <c r="E29" s="114"/>
      <c r="F29" s="115"/>
      <c r="G29" s="88"/>
      <c r="H29" s="74"/>
      <c r="I29" s="117" t="s">
        <v>93</v>
      </c>
      <c r="J29" s="74"/>
      <c r="K29" s="73"/>
      <c r="L29" s="121" t="s">
        <v>104</v>
      </c>
    </row>
    <row r="30" spans="1:12" s="2" customFormat="1" ht="19.5" customHeight="1" x14ac:dyDescent="0.25">
      <c r="A30" s="16"/>
      <c r="B30" s="29"/>
      <c r="C30" s="16"/>
      <c r="D30" s="16"/>
      <c r="E30" s="16"/>
      <c r="F30" s="16"/>
      <c r="G30" s="16"/>
      <c r="H30" s="16"/>
      <c r="I30" s="16"/>
      <c r="J30" s="16"/>
      <c r="K30" s="30"/>
      <c r="L30" s="15"/>
    </row>
    <row r="31" spans="1:12" s="2" customFormat="1" ht="22.5" customHeight="1" x14ac:dyDescent="0.25">
      <c r="A31" s="37" t="s">
        <v>0</v>
      </c>
      <c r="B31" s="95" t="s">
        <v>16</v>
      </c>
      <c r="C31" s="95"/>
      <c r="D31" s="37" t="s">
        <v>1</v>
      </c>
      <c r="E31" s="37" t="s">
        <v>2</v>
      </c>
      <c r="F31" s="37" t="s">
        <v>21</v>
      </c>
      <c r="G31" s="37" t="s">
        <v>23</v>
      </c>
      <c r="H31" s="37" t="s">
        <v>3</v>
      </c>
      <c r="I31" s="31" t="s">
        <v>22</v>
      </c>
      <c r="J31" s="37" t="s">
        <v>28</v>
      </c>
      <c r="K31" s="32" t="s">
        <v>4</v>
      </c>
      <c r="L31" s="15"/>
    </row>
    <row r="32" spans="1:12" s="2" customFormat="1" ht="22.5" customHeight="1" x14ac:dyDescent="0.25">
      <c r="A32" s="100">
        <v>1</v>
      </c>
      <c r="B32" s="113" t="s">
        <v>30</v>
      </c>
      <c r="C32" s="113"/>
      <c r="D32" s="68" t="s">
        <v>95</v>
      </c>
      <c r="E32" s="50">
        <v>0.45833333333333331</v>
      </c>
      <c r="F32" s="51" t="s">
        <v>97</v>
      </c>
      <c r="G32" s="79" t="s">
        <v>18</v>
      </c>
      <c r="H32" s="71" t="s">
        <v>80</v>
      </c>
      <c r="I32" s="45" t="str">
        <f>+F32</f>
        <v>SERVINCA EXPORT SAC</v>
      </c>
      <c r="J32" s="52" t="s">
        <v>109</v>
      </c>
      <c r="K32" s="54" t="s">
        <v>46</v>
      </c>
      <c r="L32" s="15"/>
    </row>
    <row r="33" spans="1:39" s="2" customFormat="1" ht="25.5" customHeight="1" x14ac:dyDescent="0.25">
      <c r="A33" s="54">
        <v>2</v>
      </c>
      <c r="B33" s="113"/>
      <c r="C33" s="113"/>
      <c r="D33" s="69"/>
      <c r="E33" s="50">
        <v>0.5</v>
      </c>
      <c r="F33" s="45" t="s">
        <v>36</v>
      </c>
      <c r="G33" s="80"/>
      <c r="H33" s="72"/>
      <c r="I33" s="45" t="str">
        <f>+F33</f>
        <v>PERUVIAN INKA FRUIT</v>
      </c>
      <c r="J33" s="58" t="s">
        <v>34</v>
      </c>
      <c r="K33" s="54" t="s">
        <v>46</v>
      </c>
      <c r="L33" s="15"/>
    </row>
    <row r="34" spans="1:39" s="2" customFormat="1" ht="22.5" customHeight="1" x14ac:dyDescent="0.25">
      <c r="A34" s="54">
        <v>3</v>
      </c>
      <c r="B34" s="74" t="s">
        <v>41</v>
      </c>
      <c r="C34" s="74"/>
      <c r="D34" s="69"/>
      <c r="E34" s="50">
        <v>0.375</v>
      </c>
      <c r="F34" s="45" t="s">
        <v>49</v>
      </c>
      <c r="G34" s="80"/>
      <c r="H34" s="57" t="s">
        <v>58</v>
      </c>
      <c r="I34" s="45" t="str">
        <f>+F34</f>
        <v>ARA EXPORT SAC</v>
      </c>
      <c r="J34" s="58" t="s">
        <v>51</v>
      </c>
      <c r="K34" s="54"/>
      <c r="L34" s="15"/>
    </row>
    <row r="35" spans="1:39" s="2" customFormat="1" ht="19.5" customHeight="1" x14ac:dyDescent="0.25">
      <c r="A35" s="54">
        <v>4</v>
      </c>
      <c r="B35" s="74"/>
      <c r="C35" s="74"/>
      <c r="D35" s="70"/>
      <c r="E35" s="50">
        <v>0.4375</v>
      </c>
      <c r="F35" s="45" t="s">
        <v>60</v>
      </c>
      <c r="G35" s="81"/>
      <c r="H35" s="57" t="s">
        <v>54</v>
      </c>
      <c r="I35" s="45" t="str">
        <f>+F35</f>
        <v>PASSION FRESH</v>
      </c>
      <c r="J35" s="52" t="s">
        <v>63</v>
      </c>
      <c r="K35" s="54"/>
      <c r="L35" s="15"/>
    </row>
    <row r="36" spans="1:39" s="2" customFormat="1" ht="25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16"/>
      <c r="K36" s="4"/>
      <c r="L36" s="18"/>
    </row>
    <row r="37" spans="1:39" s="2" customFormat="1" ht="27" customHeight="1" x14ac:dyDescent="0.25">
      <c r="A37" s="17" t="s">
        <v>0</v>
      </c>
      <c r="B37" s="84" t="s">
        <v>37</v>
      </c>
      <c r="C37" s="85"/>
      <c r="D37" s="17" t="s">
        <v>1</v>
      </c>
      <c r="E37" s="17" t="s">
        <v>2</v>
      </c>
      <c r="F37" s="17" t="s">
        <v>21</v>
      </c>
      <c r="G37" s="17" t="s">
        <v>23</v>
      </c>
      <c r="H37" s="17" t="s">
        <v>3</v>
      </c>
      <c r="I37" s="17" t="s">
        <v>22</v>
      </c>
      <c r="J37" s="17" t="s">
        <v>28</v>
      </c>
      <c r="K37" s="108" t="s">
        <v>4</v>
      </c>
      <c r="L37" s="18"/>
    </row>
    <row r="38" spans="1:39" s="2" customFormat="1" ht="21.95" customHeight="1" x14ac:dyDescent="0.25">
      <c r="A38" s="44">
        <v>1</v>
      </c>
      <c r="B38" s="74" t="s">
        <v>40</v>
      </c>
      <c r="C38" s="74"/>
      <c r="D38" s="68" t="s">
        <v>95</v>
      </c>
      <c r="E38" s="96">
        <v>0.5</v>
      </c>
      <c r="F38" s="52" t="s">
        <v>48</v>
      </c>
      <c r="G38" s="68" t="s">
        <v>18</v>
      </c>
      <c r="H38" s="47" t="s">
        <v>58</v>
      </c>
      <c r="I38" s="97" t="s">
        <v>50</v>
      </c>
      <c r="J38" s="46" t="s">
        <v>51</v>
      </c>
      <c r="K38" s="45"/>
      <c r="L38" s="18"/>
    </row>
    <row r="39" spans="1:39" s="2" customFormat="1" ht="21.95" customHeight="1" x14ac:dyDescent="0.25">
      <c r="A39" s="56">
        <v>2</v>
      </c>
      <c r="B39" s="75" t="s">
        <v>40</v>
      </c>
      <c r="C39" s="76"/>
      <c r="D39" s="69"/>
      <c r="E39" s="102">
        <v>0.33333333333333331</v>
      </c>
      <c r="F39" s="83" t="s">
        <v>60</v>
      </c>
      <c r="G39" s="69"/>
      <c r="H39" s="104" t="s">
        <v>94</v>
      </c>
      <c r="I39" s="105" t="str">
        <f>+F39</f>
        <v>PASSION FRESH</v>
      </c>
      <c r="J39" s="83" t="s">
        <v>63</v>
      </c>
      <c r="K39" s="45" t="s">
        <v>85</v>
      </c>
      <c r="L39" s="18"/>
    </row>
    <row r="40" spans="1:39" s="109" customFormat="1" ht="21.95" customHeight="1" x14ac:dyDescent="0.25">
      <c r="A40" s="56">
        <v>3</v>
      </c>
      <c r="B40" s="75" t="s">
        <v>40</v>
      </c>
      <c r="C40" s="76"/>
      <c r="D40" s="69"/>
      <c r="E40" s="102">
        <v>0.54166666666666663</v>
      </c>
      <c r="F40" s="67"/>
      <c r="G40" s="69"/>
      <c r="H40" s="110"/>
      <c r="I40" s="111"/>
      <c r="J40" s="67"/>
      <c r="K40" s="64" t="s">
        <v>98</v>
      </c>
      <c r="L40" s="106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</row>
    <row r="41" spans="1:39" s="107" customFormat="1" ht="21.95" customHeight="1" x14ac:dyDescent="0.25">
      <c r="A41" s="54">
        <v>4</v>
      </c>
      <c r="B41" s="82" t="s">
        <v>40</v>
      </c>
      <c r="C41" s="103"/>
      <c r="D41" s="70"/>
      <c r="E41" s="96">
        <v>0.33333333333333331</v>
      </c>
      <c r="F41" s="52" t="s">
        <v>56</v>
      </c>
      <c r="G41" s="70"/>
      <c r="H41" s="47" t="s">
        <v>107</v>
      </c>
      <c r="I41" s="97" t="str">
        <f>+F41</f>
        <v>SOBIFRUITS SAC</v>
      </c>
      <c r="J41" s="52" t="s">
        <v>57</v>
      </c>
      <c r="K41" s="45" t="s">
        <v>100</v>
      </c>
      <c r="L41" s="106"/>
    </row>
    <row r="42" spans="1:39" s="2" customFormat="1" ht="21.95" customHeight="1" x14ac:dyDescent="0.25">
      <c r="A42" s="23"/>
      <c r="B42" s="23"/>
      <c r="C42" s="23"/>
      <c r="D42" s="24"/>
      <c r="E42" s="33"/>
      <c r="F42" s="24"/>
      <c r="G42" s="25"/>
      <c r="H42" s="26"/>
      <c r="I42" s="27"/>
      <c r="J42" s="34"/>
      <c r="K42" s="25"/>
      <c r="L42" s="18"/>
    </row>
    <row r="43" spans="1:39" s="2" customFormat="1" ht="21.95" customHeight="1" x14ac:dyDescent="0.25">
      <c r="A43" s="35"/>
      <c r="B43" s="89" t="s">
        <v>44</v>
      </c>
      <c r="C43" s="90"/>
      <c r="D43" s="38" t="s">
        <v>1</v>
      </c>
      <c r="E43" s="38" t="s">
        <v>2</v>
      </c>
      <c r="F43" s="38" t="s">
        <v>21</v>
      </c>
      <c r="G43" s="38" t="s">
        <v>23</v>
      </c>
      <c r="H43" s="38" t="s">
        <v>3</v>
      </c>
      <c r="I43" s="21" t="s">
        <v>22</v>
      </c>
      <c r="J43" s="38" t="s">
        <v>28</v>
      </c>
      <c r="K43" s="19" t="s">
        <v>4</v>
      </c>
      <c r="L43" s="18"/>
    </row>
    <row r="44" spans="1:39" s="2" customFormat="1" ht="21.95" customHeight="1" x14ac:dyDescent="0.25">
      <c r="A44" s="48">
        <v>1</v>
      </c>
      <c r="B44" s="99" t="s">
        <v>40</v>
      </c>
      <c r="C44" s="99"/>
      <c r="D44" s="54" t="s">
        <v>71</v>
      </c>
      <c r="E44" s="98">
        <v>0.33333333333333331</v>
      </c>
      <c r="F44" s="52" t="s">
        <v>49</v>
      </c>
      <c r="G44" s="54" t="s">
        <v>18</v>
      </c>
      <c r="H44" s="49" t="s">
        <v>81</v>
      </c>
      <c r="I44" s="97" t="s">
        <v>50</v>
      </c>
      <c r="J44" s="59"/>
      <c r="K44" s="53"/>
      <c r="L44" s="18"/>
    </row>
    <row r="45" spans="1:39" s="2" customFormat="1" ht="21.95" customHeight="1" x14ac:dyDescent="0.25">
      <c r="A45" s="23"/>
      <c r="B45" s="23"/>
      <c r="C45" s="23"/>
      <c r="D45" s="24"/>
      <c r="E45" s="33"/>
      <c r="F45" s="24"/>
      <c r="G45" s="25"/>
      <c r="H45" s="26"/>
      <c r="I45" s="27"/>
      <c r="J45" s="34"/>
      <c r="K45" s="25"/>
      <c r="L45" s="18"/>
    </row>
    <row r="46" spans="1:39" ht="24.75" customHeight="1" x14ac:dyDescent="0.25">
      <c r="A46" s="43" t="s">
        <v>0</v>
      </c>
      <c r="B46" s="91" t="s">
        <v>38</v>
      </c>
      <c r="C46" s="91"/>
      <c r="D46" s="43" t="s">
        <v>1</v>
      </c>
      <c r="E46" s="43" t="s">
        <v>2</v>
      </c>
      <c r="F46" s="43" t="s">
        <v>39</v>
      </c>
      <c r="G46" s="43" t="s">
        <v>23</v>
      </c>
      <c r="H46" s="43" t="s">
        <v>3</v>
      </c>
      <c r="I46" s="21" t="s">
        <v>22</v>
      </c>
      <c r="J46" s="43" t="s">
        <v>4</v>
      </c>
    </row>
    <row r="47" spans="1:39" ht="29.25" customHeight="1" x14ac:dyDescent="0.25">
      <c r="A47" s="20">
        <v>1</v>
      </c>
      <c r="B47" s="86" t="s">
        <v>64</v>
      </c>
      <c r="C47" s="87"/>
      <c r="D47" s="36" t="s">
        <v>95</v>
      </c>
      <c r="E47" s="41">
        <v>0.33333333333333331</v>
      </c>
      <c r="F47" s="36" t="s">
        <v>65</v>
      </c>
      <c r="G47" s="36" t="s">
        <v>18</v>
      </c>
      <c r="H47" s="39" t="s">
        <v>67</v>
      </c>
      <c r="I47" s="42" t="s">
        <v>66</v>
      </c>
      <c r="J47" s="40" t="s">
        <v>62</v>
      </c>
    </row>
    <row r="49" spans="1:11" ht="7.5" customHeight="1" x14ac:dyDescent="0.25"/>
    <row r="50" spans="1:11" ht="27.75" customHeight="1" x14ac:dyDescent="0.25">
      <c r="A50" s="17" t="s">
        <v>0</v>
      </c>
      <c r="B50" s="84" t="s">
        <v>38</v>
      </c>
      <c r="C50" s="85"/>
      <c r="D50" s="17" t="s">
        <v>1</v>
      </c>
      <c r="E50" s="17" t="s">
        <v>2</v>
      </c>
      <c r="F50" s="17" t="s">
        <v>69</v>
      </c>
      <c r="G50" s="17" t="s">
        <v>55</v>
      </c>
      <c r="H50" s="17" t="s">
        <v>3</v>
      </c>
      <c r="I50" s="17" t="s">
        <v>28</v>
      </c>
      <c r="J50" s="10" t="s">
        <v>4</v>
      </c>
      <c r="K50" s="14"/>
    </row>
    <row r="51" spans="1:11" ht="22.5" customHeight="1" x14ac:dyDescent="0.25">
      <c r="A51" s="48">
        <v>1</v>
      </c>
      <c r="B51" s="75" t="s">
        <v>68</v>
      </c>
      <c r="C51" s="76"/>
      <c r="D51" s="68" t="s">
        <v>95</v>
      </c>
      <c r="E51" s="129">
        <v>0.625</v>
      </c>
      <c r="F51" s="68" t="s">
        <v>106</v>
      </c>
      <c r="G51" s="68" t="s">
        <v>70</v>
      </c>
      <c r="H51" s="73" t="s">
        <v>80</v>
      </c>
      <c r="I51" s="131" t="s">
        <v>108</v>
      </c>
      <c r="J51" s="134" t="s">
        <v>112</v>
      </c>
      <c r="K51" s="14"/>
    </row>
    <row r="52" spans="1:11" ht="19.5" customHeight="1" x14ac:dyDescent="0.25">
      <c r="A52" s="61">
        <v>2</v>
      </c>
      <c r="B52" s="77"/>
      <c r="C52" s="78"/>
      <c r="D52" s="70"/>
      <c r="E52" s="130"/>
      <c r="F52" s="70"/>
      <c r="G52" s="70"/>
      <c r="H52" s="73"/>
      <c r="I52" s="132"/>
      <c r="J52" s="135"/>
      <c r="K52" s="14"/>
    </row>
    <row r="54" spans="1:11" x14ac:dyDescent="0.25">
      <c r="A54" s="136" t="s">
        <v>111</v>
      </c>
      <c r="B54" s="136" t="s">
        <v>42</v>
      </c>
    </row>
    <row r="55" spans="1:11" x14ac:dyDescent="0.25">
      <c r="A55" s="137"/>
      <c r="B55" s="137"/>
    </row>
  </sheetData>
  <protectedRanges>
    <protectedRange sqref="E9" name="Rango1_4_1"/>
    <protectedRange sqref="E22:E29" name="Rango1_4_3"/>
    <protectedRange sqref="E21" name="Rango1_4"/>
    <protectedRange sqref="E10:E12 E14:E16 E18:E19" name="Rango1_4_4"/>
  </protectedRanges>
  <mergeCells count="66">
    <mergeCell ref="B54:B55"/>
    <mergeCell ref="A54:A55"/>
    <mergeCell ref="I39:I40"/>
    <mergeCell ref="J39:J40"/>
    <mergeCell ref="B41:C41"/>
    <mergeCell ref="D38:D41"/>
    <mergeCell ref="G38:G41"/>
    <mergeCell ref="C7:C8"/>
    <mergeCell ref="D7:D8"/>
    <mergeCell ref="H7:H8"/>
    <mergeCell ref="J7:J8"/>
    <mergeCell ref="C10:C20"/>
    <mergeCell ref="D10:D20"/>
    <mergeCell ref="F10:F20"/>
    <mergeCell ref="G10:G20"/>
    <mergeCell ref="H10:H20"/>
    <mergeCell ref="I10:I20"/>
    <mergeCell ref="J10:J20"/>
    <mergeCell ref="E10:E13"/>
    <mergeCell ref="E14:E17"/>
    <mergeCell ref="E18:E20"/>
    <mergeCell ref="B34:C35"/>
    <mergeCell ref="B32:C33"/>
    <mergeCell ref="D32:D35"/>
    <mergeCell ref="G32:G35"/>
    <mergeCell ref="B1:L1"/>
    <mergeCell ref="B31:C31"/>
    <mergeCell ref="C3:C5"/>
    <mergeCell ref="D3:D5"/>
    <mergeCell ref="F3:F5"/>
    <mergeCell ref="H3:H5"/>
    <mergeCell ref="J3:J5"/>
    <mergeCell ref="K10:K20"/>
    <mergeCell ref="K3:K6"/>
    <mergeCell ref="C21:C29"/>
    <mergeCell ref="G21:G29"/>
    <mergeCell ref="F21:F29"/>
    <mergeCell ref="B50:C50"/>
    <mergeCell ref="H51:H52"/>
    <mergeCell ref="D51:D52"/>
    <mergeCell ref="B51:C52"/>
    <mergeCell ref="G51:G52"/>
    <mergeCell ref="B47:C47"/>
    <mergeCell ref="B38:C38"/>
    <mergeCell ref="B37:C37"/>
    <mergeCell ref="B43:C43"/>
    <mergeCell ref="B44:C44"/>
    <mergeCell ref="B46:C46"/>
    <mergeCell ref="B40:C40"/>
    <mergeCell ref="F39:F40"/>
    <mergeCell ref="H39:H40"/>
    <mergeCell ref="E51:E52"/>
    <mergeCell ref="F51:F52"/>
    <mergeCell ref="H32:H33"/>
    <mergeCell ref="E3:E5"/>
    <mergeCell ref="G3:G5"/>
    <mergeCell ref="I3:I5"/>
    <mergeCell ref="L10:L20"/>
    <mergeCell ref="D21:D29"/>
    <mergeCell ref="E21:E29"/>
    <mergeCell ref="H21:H29"/>
    <mergeCell ref="J21:J29"/>
    <mergeCell ref="K21:K29"/>
    <mergeCell ref="I51:I52"/>
    <mergeCell ref="J51:J52"/>
    <mergeCell ref="B39:C39"/>
  </mergeCells>
  <conditionalFormatting sqref="I3">
    <cfRule type="duplicateValues" dxfId="1" priority="1"/>
    <cfRule type="duplicateValues" dxfId="0" priority="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21.11.2024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2024-11-21T01:40:29Z</dcterms:modified>
</cp:coreProperties>
</file>