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28.11.2024" sheetId="16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16" l="1"/>
</calcChain>
</file>

<file path=xl/sharedStrings.xml><?xml version="1.0" encoding="utf-8"?>
<sst xmlns="http://schemas.openxmlformats.org/spreadsheetml/2006/main" count="199" uniqueCount="108">
  <si>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</si>
  <si>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</si>
  <si>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</si>
  <si>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</si>
  <si>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</si>
  <si>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</si>
  <si>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</si>
  <si>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</si>
  <si>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</si>
  <si>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</si>
  <si>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</si>
  <si>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</si>
  <si>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</si>
  <si>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</si>
  <si>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</si>
  <si>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</si>
  <si>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</si>
  <si>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</si>
  <si>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</si>
  <si>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</si>
  <si>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</si>
  <si>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</si>
  <si>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</si>
  <si>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</si>
  <si>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</si>
  <si>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</si>
  <si>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</si>
  <si>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</si>
  <si>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</si>
  <si>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</si>
  <si>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</si>
  <si>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</si>
  <si>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</si>
  <si>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</si>
  <si>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</si>
  <si>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</si>
  <si>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</si>
  <si>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</si>
  <si>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</si>
  <si>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</si>
  <si>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</si>
  <si>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SUPERVISON DE EMPAQUE</t>
  </si>
  <si>
    <t>1 CAMIÓN</t>
  </si>
  <si>
    <t>MARITIMO</t>
  </si>
  <si>
    <t>ARA EXPORT</t>
  </si>
  <si>
    <t>ARA EXPORT SAC</t>
  </si>
  <si>
    <t>DAMOA CORPORATION SAC</t>
  </si>
  <si>
    <t>NATALIA BRAVO</t>
  </si>
  <si>
    <t>SOBIFRUITS SAC</t>
  </si>
  <si>
    <t>CTD - CASMA</t>
  </si>
  <si>
    <t>SOBIFRUITS SAC
PASSION FRESH SAC</t>
  </si>
  <si>
    <t>HIGO, fruto fresco</t>
  </si>
  <si>
    <t xml:space="preserve">REVISIÓN DOCUMENTARIA JAPÓN </t>
  </si>
  <si>
    <t>CAMPAÑAS 2022-2023, 2023-2024</t>
  </si>
  <si>
    <t xml:space="preserve">LUGAR </t>
  </si>
  <si>
    <t>PRODUCTOR</t>
  </si>
  <si>
    <t>CAPACITACIÓN EN SISTEMA DE TRAZABILIDAD Y CONTROL DE GUIAS "</t>
  </si>
  <si>
    <t>MANGO/ PALTA</t>
  </si>
  <si>
    <t>LLEVAR LAPTOP Y PROYECTOR
Y COORDINAR MOVILIDAD</t>
  </si>
  <si>
    <t>AUDITORIUM DE MUNICIPALIDAD DE CACHIPAMPA</t>
  </si>
  <si>
    <t xml:space="preserve">SR. FIDEL LOPEZ
</t>
  </si>
  <si>
    <t>DAMOA</t>
  </si>
  <si>
    <t>SOBIFRUITS OF PERÚ S.A.C.</t>
  </si>
  <si>
    <t>ALEXANDER VILLALOBOS</t>
  </si>
  <si>
    <t>PASSION FRESH SAC</t>
  </si>
  <si>
    <t>DAMARIS VALLADILID</t>
  </si>
  <si>
    <t>6 TRATAMIENTOS</t>
  </si>
  <si>
    <t>DAMARIS VALLADOLIT</t>
  </si>
  <si>
    <t>5 TRATAMIENTOS</t>
  </si>
  <si>
    <t>EXPORTADORA FRUTICOLA DEL SUR SA</t>
  </si>
  <si>
    <t>EEUU</t>
  </si>
  <si>
    <t>MARÍTIMO</t>
  </si>
  <si>
    <t>01 P. PLÁSTICO + 01 METÁLICO</t>
  </si>
  <si>
    <t>SERVINCA EXPORT SAC</t>
  </si>
  <si>
    <t>ECOFRESCO SAC</t>
  </si>
  <si>
    <t>JOSE ESTRADA</t>
  </si>
  <si>
    <t>08:00 - 17:00</t>
  </si>
  <si>
    <t>JAPÓN</t>
  </si>
  <si>
    <t>DANIEL RAMOS</t>
  </si>
  <si>
    <t>FRUSABE SAC</t>
  </si>
  <si>
    <t>JUMIFRUT SAC</t>
  </si>
  <si>
    <t>FUNDO LOS PALTOS SAC</t>
  </si>
  <si>
    <t>OBB EIRL</t>
  </si>
  <si>
    <t>ARÁNDANO, fruto fresco</t>
  </si>
  <si>
    <t>PERUVIAN INKA FRUIT SAC</t>
  </si>
  <si>
    <t>2 CAMIÓN</t>
  </si>
  <si>
    <t>3 CAMIÓN</t>
  </si>
  <si>
    <t>4 CAMIÓN</t>
  </si>
  <si>
    <t>5 CAMIÓN</t>
  </si>
  <si>
    <t>TURQUIA</t>
  </si>
  <si>
    <t>ING. PILAR MONTORO</t>
  </si>
  <si>
    <t>MARIA LUISA FENCO
ING. GLORIA BERNALDO</t>
  </si>
  <si>
    <t>ING. PILAR MONTORO
ING. GINA HENOSTROZA</t>
  </si>
  <si>
    <t>MANGO, CONGELADO</t>
  </si>
  <si>
    <t>A Y G CHAVIN DE HUANTAR S.A</t>
  </si>
  <si>
    <t>COREA DEL SUR</t>
  </si>
  <si>
    <t>ING. ADELINA CABALLERO</t>
  </si>
  <si>
    <t>LIC. JAVIER RUPAYA</t>
  </si>
  <si>
    <t>ING. LEONIDAS CHANG</t>
  </si>
  <si>
    <t>ING. JORGE AGUILAR</t>
  </si>
  <si>
    <t>ING. GLORIA BERNALDO</t>
  </si>
  <si>
    <t>ING. ALEXANDRA CANTINETT</t>
  </si>
  <si>
    <t>ING. VICTOR LEON</t>
  </si>
  <si>
    <t>ING. WILFREDO MELGAREJO</t>
  </si>
  <si>
    <t>SUPREVISIÓN DE PTE</t>
  </si>
  <si>
    <t>CASMA</t>
  </si>
  <si>
    <t xml:space="preserve">EMPRESAS </t>
  </si>
  <si>
    <t>ARA EXPORT SAC/ PASSION FRES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</si>
</sst>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sz val="10"/>
      <color theme="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3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0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/>
    </xf>
    <xf numFmtId="0" fontId="30" fillId="2" borderId="0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/>
    </xf>
    <xf numFmtId="0" fontId="32" fillId="2" borderId="21" xfId="0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0" fillId="3" borderId="27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20" fontId="32" fillId="28" borderId="27" xfId="0" applyNumberFormat="1" applyFont="1" applyFill="1" applyBorder="1" applyAlignment="1">
      <alignment horizontal="center" vertical="center" wrapText="1"/>
    </xf>
    <xf numFmtId="20" fontId="34" fillId="28" borderId="27" xfId="0" applyNumberFormat="1" applyFont="1" applyFill="1" applyBorder="1" applyAlignment="1">
      <alignment horizontal="center" vertical="center"/>
    </xf>
    <xf numFmtId="20" fontId="34" fillId="28" borderId="27" xfId="0" applyNumberFormat="1" applyFont="1" applyFill="1" applyBorder="1" applyAlignment="1">
      <alignment horizontal="center"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0" fontId="40" fillId="2" borderId="0" xfId="0" applyFont="1" applyFill="1"/>
    <xf numFmtId="14" fontId="32" fillId="0" borderId="23" xfId="0" applyNumberFormat="1" applyFont="1" applyBorder="1" applyAlignment="1">
      <alignment horizontal="center" vertical="center"/>
    </xf>
    <xf numFmtId="1" fontId="34" fillId="0" borderId="27" xfId="2" applyNumberFormat="1" applyFont="1" applyBorder="1" applyAlignment="1" applyProtection="1">
      <alignment horizontal="center" vertical="center"/>
    </xf>
    <xf numFmtId="20" fontId="34" fillId="0" borderId="27" xfId="0" applyNumberFormat="1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1" fontId="34" fillId="0" borderId="27" xfId="0" applyNumberFormat="1" applyFont="1" applyBorder="1" applyAlignment="1">
      <alignment horizontal="center" vertical="center"/>
    </xf>
    <xf numFmtId="14" fontId="34" fillId="2" borderId="27" xfId="0" applyNumberFormat="1" applyFont="1" applyFill="1" applyBorder="1" applyAlignment="1">
      <alignment horizontal="center" vertical="center" wrapText="1"/>
    </xf>
    <xf numFmtId="20" fontId="34" fillId="2" borderId="27" xfId="0" applyNumberFormat="1" applyFont="1" applyFill="1" applyBorder="1" applyAlignment="1">
      <alignment horizontal="center" vertical="center" wrapText="1"/>
    </xf>
    <xf numFmtId="0" fontId="34" fillId="26" borderId="27" xfId="4" applyFont="1" applyFill="1" applyBorder="1" applyAlignment="1" applyProtection="1">
      <alignment horizontal="center" vertical="center"/>
    </xf>
    <xf numFmtId="1" fontId="34" fillId="0" borderId="27" xfId="0" applyNumberFormat="1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/>
    </xf>
    <xf numFmtId="14" fontId="34" fillId="0" borderId="27" xfId="0" applyNumberFormat="1" applyFont="1" applyBorder="1" applyAlignment="1">
      <alignment horizontal="center" vertical="center" wrapText="1"/>
    </xf>
    <xf numFmtId="172" fontId="34" fillId="0" borderId="27" xfId="0" applyNumberFormat="1" applyFont="1" applyFill="1" applyBorder="1" applyAlignment="1">
      <alignment horizontal="center" vertical="center" wrapText="1"/>
    </xf>
    <xf numFmtId="0" fontId="34" fillId="0" borderId="27" xfId="0" applyFont="1" applyFill="1" applyBorder="1" applyAlignment="1">
      <alignment horizontal="center" vertical="center" wrapText="1"/>
    </xf>
    <xf numFmtId="0" fontId="42" fillId="2" borderId="0" xfId="0" applyFont="1" applyFill="1" applyAlignment="1">
      <alignment horizontal="center"/>
    </xf>
    <xf numFmtId="20" fontId="0" fillId="0" borderId="27" xfId="0" applyNumberFormat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41" fillId="2" borderId="0" xfId="0" applyFont="1" applyFill="1" applyBorder="1" applyAlignment="1">
      <alignment horizontal="center" vertical="center" wrapText="1"/>
    </xf>
    <xf numFmtId="14" fontId="31" fillId="26" borderId="27" xfId="0" applyNumberFormat="1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1" fillId="2" borderId="24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7" fillId="2" borderId="24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14" fontId="32" fillId="2" borderId="28" xfId="0" applyNumberFormat="1" applyFont="1" applyFill="1" applyBorder="1" applyAlignment="1">
      <alignment horizontal="center" vertical="center" wrapText="1"/>
    </xf>
    <xf numFmtId="14" fontId="32" fillId="2" borderId="15" xfId="0" applyNumberFormat="1" applyFont="1" applyFill="1" applyBorder="1" applyAlignment="1">
      <alignment horizontal="center" vertical="center" wrapText="1"/>
    </xf>
    <xf numFmtId="0" fontId="30" fillId="27" borderId="21" xfId="0" applyFont="1" applyFill="1" applyBorder="1" applyAlignment="1">
      <alignment horizontal="center" vertical="center" wrapText="1"/>
    </xf>
    <xf numFmtId="0" fontId="30" fillId="27" borderId="2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21" xfId="0" applyFont="1" applyFill="1" applyBorder="1" applyAlignment="1">
      <alignment horizontal="center" vertical="center" wrapText="1"/>
    </xf>
    <xf numFmtId="0" fontId="34" fillId="2" borderId="22" xfId="0" applyFont="1" applyFill="1" applyBorder="1" applyAlignment="1">
      <alignment horizontal="center" vertical="center" wrapText="1"/>
    </xf>
    <xf numFmtId="14" fontId="32" fillId="2" borderId="27" xfId="0" applyNumberFormat="1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14" fontId="32" fillId="2" borderId="12" xfId="0" applyNumberFormat="1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4" fillId="2" borderId="27" xfId="0" applyFont="1" applyFill="1" applyBorder="1" applyAlignment="1">
      <alignment horizontal="center" vertical="center"/>
    </xf>
    <xf numFmtId="14" fontId="34" fillId="0" borderId="27" xfId="0" applyNumberFormat="1" applyFont="1" applyBorder="1" applyAlignment="1">
      <alignment horizontal="center" vertical="center" wrapText="1"/>
    </xf>
    <xf numFmtId="0" fontId="30" fillId="25" borderId="13" xfId="0" applyFont="1" applyFill="1" applyBorder="1" applyAlignment="1">
      <alignment horizontal="center" vertical="center" wrapText="1"/>
    </xf>
    <xf numFmtId="0" fontId="30" fillId="25" borderId="14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20" fontId="34" fillId="0" borderId="27" xfId="0" applyNumberFormat="1" applyFont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0" fontId="31" fillId="2" borderId="27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9"/>
  <sheetViews>
    <sheetView tabSelected="1" zoomScale="90" zoomScaleNormal="90" workbookViewId="0">
      <selection activeCell="M14" sqref="M14"/>
    </sheetView>
  </sheetViews>
  <sheetFormatPr baseColWidth="10" defaultRowHeight="15" x14ac:dyDescent="0.25"/>
  <cols>
    <col min="1" max="1" width="6.28515625" style="1" customWidth="1"/>
    <col min="2" max="2" width="19.7109375" style="1" customWidth="1"/>
    <col min="3" max="3" width="17.42578125" style="1" customWidth="1"/>
    <col min="4" max="5" width="16.42578125" style="1" customWidth="1"/>
    <col min="6" max="6" width="33.5703125" style="1" customWidth="1"/>
    <col min="7" max="7" width="33.14062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3"/>
  </cols>
  <sheetData>
    <row r="1" spans="1:12" ht="36.75" customHeight="1" x14ac:dyDescent="0.25">
      <c r="B1" s="114" t="s">
        <v>35</v>
      </c>
      <c r="C1" s="115"/>
      <c r="D1" s="115"/>
      <c r="E1" s="115"/>
      <c r="F1" s="115"/>
      <c r="G1" s="115"/>
      <c r="H1" s="115"/>
      <c r="I1" s="115"/>
      <c r="J1" s="115"/>
      <c r="K1" s="115"/>
      <c r="L1" s="116"/>
    </row>
    <row r="2" spans="1:12" s="2" customFormat="1" ht="29.25" customHeight="1" x14ac:dyDescent="0.25">
      <c r="A2" s="21" t="s">
        <v>0</v>
      </c>
      <c r="B2" s="27" t="s">
        <v>19</v>
      </c>
      <c r="C2" s="21" t="s">
        <v>20</v>
      </c>
      <c r="D2" s="21" t="s">
        <v>1</v>
      </c>
      <c r="E2" s="21" t="s">
        <v>2</v>
      </c>
      <c r="F2" s="21" t="s">
        <v>21</v>
      </c>
      <c r="G2" s="21" t="s">
        <v>22</v>
      </c>
      <c r="H2" s="21" t="s">
        <v>23</v>
      </c>
      <c r="I2" s="21" t="s">
        <v>24</v>
      </c>
      <c r="J2" s="21" t="s">
        <v>25</v>
      </c>
      <c r="K2" s="21" t="s">
        <v>3</v>
      </c>
      <c r="L2" s="21" t="s">
        <v>4</v>
      </c>
    </row>
    <row r="3" spans="1:12" s="2" customFormat="1" ht="29.25" customHeight="1" x14ac:dyDescent="0.25">
      <c r="A3" s="67">
        <v>1</v>
      </c>
      <c r="B3" s="78">
        <v>240740009383</v>
      </c>
      <c r="C3" s="67" t="s">
        <v>26</v>
      </c>
      <c r="D3" s="79">
        <v>45624</v>
      </c>
      <c r="E3" s="80">
        <v>0.58333333333333337</v>
      </c>
      <c r="F3" s="46" t="s">
        <v>94</v>
      </c>
      <c r="G3" s="46" t="s">
        <v>94</v>
      </c>
      <c r="H3" s="77" t="s">
        <v>93</v>
      </c>
      <c r="I3" s="67" t="s">
        <v>95</v>
      </c>
      <c r="J3" s="67" t="s">
        <v>43</v>
      </c>
      <c r="K3" s="94" t="s">
        <v>97</v>
      </c>
      <c r="L3" s="67"/>
    </row>
    <row r="4" spans="1:12" s="72" customFormat="1" ht="21.95" customHeight="1" x14ac:dyDescent="0.2">
      <c r="A4" s="67">
        <v>2</v>
      </c>
      <c r="B4" s="74">
        <v>240740009315</v>
      </c>
      <c r="C4" s="67" t="s">
        <v>26</v>
      </c>
      <c r="D4" s="79">
        <v>45624</v>
      </c>
      <c r="E4" s="80">
        <v>0.375</v>
      </c>
      <c r="F4" s="67" t="s">
        <v>69</v>
      </c>
      <c r="G4" s="67" t="s">
        <v>69</v>
      </c>
      <c r="H4" s="67" t="s">
        <v>51</v>
      </c>
      <c r="I4" s="81" t="s">
        <v>70</v>
      </c>
      <c r="J4" s="67" t="s">
        <v>71</v>
      </c>
      <c r="K4" s="95"/>
      <c r="L4" s="92" t="s">
        <v>72</v>
      </c>
    </row>
    <row r="5" spans="1:12" s="72" customFormat="1" ht="21.95" customHeight="1" x14ac:dyDescent="0.2">
      <c r="A5" s="67">
        <v>3</v>
      </c>
      <c r="B5" s="82">
        <v>240740009384</v>
      </c>
      <c r="C5" s="83" t="s">
        <v>26</v>
      </c>
      <c r="D5" s="84">
        <v>45624</v>
      </c>
      <c r="E5" s="75">
        <v>0.66666666666666663</v>
      </c>
      <c r="F5" s="76" t="s">
        <v>81</v>
      </c>
      <c r="G5" s="77" t="s">
        <v>82</v>
      </c>
      <c r="H5" s="67" t="s">
        <v>83</v>
      </c>
      <c r="I5" s="77" t="s">
        <v>70</v>
      </c>
      <c r="J5" s="76" t="s">
        <v>43</v>
      </c>
      <c r="K5" s="96"/>
      <c r="L5" s="67"/>
    </row>
    <row r="6" spans="1:12" s="72" customFormat="1" ht="21.95" customHeight="1" x14ac:dyDescent="0.2">
      <c r="A6" s="67">
        <v>4</v>
      </c>
      <c r="B6" s="78">
        <v>240740009288</v>
      </c>
      <c r="C6" s="121" t="s">
        <v>26</v>
      </c>
      <c r="D6" s="122">
        <v>45624</v>
      </c>
      <c r="E6" s="128">
        <v>0.41666666666666669</v>
      </c>
      <c r="F6" s="125" t="s">
        <v>79</v>
      </c>
      <c r="G6" s="127" t="s">
        <v>79</v>
      </c>
      <c r="H6" s="109" t="s">
        <v>29</v>
      </c>
      <c r="I6" s="127" t="s">
        <v>33</v>
      </c>
      <c r="J6" s="125" t="s">
        <v>27</v>
      </c>
      <c r="K6" s="126" t="s">
        <v>102</v>
      </c>
      <c r="L6" s="67"/>
    </row>
    <row r="7" spans="1:12" s="72" customFormat="1" ht="21.95" customHeight="1" x14ac:dyDescent="0.2">
      <c r="A7" s="67">
        <v>5</v>
      </c>
      <c r="B7" s="78">
        <v>240740009289</v>
      </c>
      <c r="C7" s="121"/>
      <c r="D7" s="122"/>
      <c r="E7" s="128"/>
      <c r="F7" s="125"/>
      <c r="G7" s="127"/>
      <c r="H7" s="109"/>
      <c r="I7" s="127"/>
      <c r="J7" s="125"/>
      <c r="K7" s="126"/>
      <c r="L7" s="67"/>
    </row>
    <row r="8" spans="1:12" s="72" customFormat="1" ht="21.95" customHeight="1" x14ac:dyDescent="0.2">
      <c r="A8" s="67">
        <v>6</v>
      </c>
      <c r="B8" s="78">
        <v>240740009291</v>
      </c>
      <c r="C8" s="121"/>
      <c r="D8" s="122"/>
      <c r="E8" s="128"/>
      <c r="F8" s="125"/>
      <c r="G8" s="127"/>
      <c r="H8" s="109"/>
      <c r="I8" s="127"/>
      <c r="J8" s="125"/>
      <c r="K8" s="126"/>
      <c r="L8" s="67"/>
    </row>
    <row r="9" spans="1:12" s="72" customFormat="1" ht="21.95" customHeight="1" x14ac:dyDescent="0.2">
      <c r="A9" s="67">
        <v>7</v>
      </c>
      <c r="B9" s="78">
        <v>240740009290</v>
      </c>
      <c r="C9" s="121"/>
      <c r="D9" s="122"/>
      <c r="E9" s="128"/>
      <c r="F9" s="125"/>
      <c r="G9" s="127"/>
      <c r="H9" s="109"/>
      <c r="I9" s="127"/>
      <c r="J9" s="125"/>
      <c r="K9" s="126"/>
      <c r="L9" s="67"/>
    </row>
    <row r="10" spans="1:12" s="72" customFormat="1" ht="21.95" customHeight="1" x14ac:dyDescent="0.2">
      <c r="A10" s="67">
        <v>8</v>
      </c>
      <c r="B10" s="78">
        <v>240740009349</v>
      </c>
      <c r="C10" s="121"/>
      <c r="D10" s="122"/>
      <c r="E10" s="128"/>
      <c r="F10" s="125"/>
      <c r="G10" s="127"/>
      <c r="H10" s="109"/>
      <c r="I10" s="127"/>
      <c r="J10" s="125"/>
      <c r="K10" s="126"/>
      <c r="L10" s="67"/>
    </row>
    <row r="11" spans="1:12" s="72" customFormat="1" ht="21.95" customHeight="1" x14ac:dyDescent="0.2">
      <c r="A11" s="67">
        <v>9</v>
      </c>
      <c r="B11" s="78">
        <v>240740009316</v>
      </c>
      <c r="C11" s="121"/>
      <c r="D11" s="122"/>
      <c r="E11" s="128"/>
      <c r="F11" s="125"/>
      <c r="G11" s="77" t="s">
        <v>80</v>
      </c>
      <c r="H11" s="109"/>
      <c r="I11" s="127"/>
      <c r="J11" s="125"/>
      <c r="K11" s="126"/>
      <c r="L11" s="67"/>
    </row>
    <row r="12" spans="1:12" s="72" customFormat="1" ht="21.95" customHeight="1" x14ac:dyDescent="0.2">
      <c r="A12" s="67">
        <v>10</v>
      </c>
      <c r="B12" s="85">
        <v>240740009173</v>
      </c>
      <c r="C12" s="121" t="s">
        <v>26</v>
      </c>
      <c r="D12" s="122">
        <v>45624</v>
      </c>
      <c r="E12" s="128">
        <v>0.66666666666666663</v>
      </c>
      <c r="F12" s="127" t="s">
        <v>84</v>
      </c>
      <c r="G12" s="127" t="s">
        <v>84</v>
      </c>
      <c r="H12" s="109" t="s">
        <v>29</v>
      </c>
      <c r="I12" s="86" t="s">
        <v>33</v>
      </c>
      <c r="J12" s="125" t="s">
        <v>27</v>
      </c>
      <c r="K12" s="132" t="s">
        <v>96</v>
      </c>
      <c r="L12" s="67"/>
    </row>
    <row r="13" spans="1:12" s="72" customFormat="1" ht="21.95" customHeight="1" x14ac:dyDescent="0.2">
      <c r="A13" s="67">
        <v>11</v>
      </c>
      <c r="B13" s="85">
        <v>240740009172</v>
      </c>
      <c r="C13" s="121"/>
      <c r="D13" s="122"/>
      <c r="E13" s="128"/>
      <c r="F13" s="127"/>
      <c r="G13" s="127"/>
      <c r="H13" s="109"/>
      <c r="I13" s="86" t="s">
        <v>33</v>
      </c>
      <c r="J13" s="125"/>
      <c r="K13" s="132"/>
      <c r="L13" s="67"/>
    </row>
    <row r="14" spans="1:12" s="72" customFormat="1" ht="21.95" customHeight="1" x14ac:dyDescent="0.2">
      <c r="A14" s="67">
        <v>12</v>
      </c>
      <c r="B14" s="85">
        <v>240740009170</v>
      </c>
      <c r="C14" s="121"/>
      <c r="D14" s="122"/>
      <c r="E14" s="128"/>
      <c r="F14" s="127"/>
      <c r="G14" s="127"/>
      <c r="H14" s="109"/>
      <c r="I14" s="86" t="s">
        <v>33</v>
      </c>
      <c r="J14" s="125"/>
      <c r="K14" s="132"/>
      <c r="L14" s="67"/>
    </row>
    <row r="15" spans="1:12" s="72" customFormat="1" ht="21.95" customHeight="1" x14ac:dyDescent="0.2">
      <c r="A15" s="67">
        <v>13</v>
      </c>
      <c r="B15" s="85">
        <v>240740009381</v>
      </c>
      <c r="C15" s="121"/>
      <c r="D15" s="122"/>
      <c r="E15" s="128"/>
      <c r="F15" s="127"/>
      <c r="G15" s="127"/>
      <c r="H15" s="109"/>
      <c r="I15" s="86" t="s">
        <v>33</v>
      </c>
      <c r="J15" s="125"/>
      <c r="K15" s="132"/>
      <c r="L15" s="67"/>
    </row>
    <row r="16" spans="1:12" s="72" customFormat="1" ht="21.95" customHeight="1" x14ac:dyDescent="0.2">
      <c r="A16" s="67">
        <v>14</v>
      </c>
      <c r="B16" s="85">
        <v>240740009371</v>
      </c>
      <c r="C16" s="121"/>
      <c r="D16" s="122"/>
      <c r="E16" s="128"/>
      <c r="F16" s="127"/>
      <c r="G16" s="127"/>
      <c r="H16" s="109"/>
      <c r="I16" s="86" t="s">
        <v>33</v>
      </c>
      <c r="J16" s="125"/>
      <c r="K16" s="132"/>
      <c r="L16" s="67"/>
    </row>
    <row r="17" spans="1:12" s="72" customFormat="1" ht="21.95" customHeight="1" x14ac:dyDescent="0.2">
      <c r="A17" s="67">
        <v>15</v>
      </c>
      <c r="B17" s="85">
        <v>240740009372</v>
      </c>
      <c r="C17" s="121"/>
      <c r="D17" s="122"/>
      <c r="E17" s="128"/>
      <c r="F17" s="127"/>
      <c r="G17" s="127"/>
      <c r="H17" s="109"/>
      <c r="I17" s="86" t="s">
        <v>33</v>
      </c>
      <c r="J17" s="125"/>
      <c r="K17" s="132"/>
      <c r="L17" s="67"/>
    </row>
    <row r="18" spans="1:12" s="72" customFormat="1" ht="21.95" customHeight="1" x14ac:dyDescent="0.2">
      <c r="A18" s="67">
        <v>16</v>
      </c>
      <c r="B18" s="85">
        <v>240740009369</v>
      </c>
      <c r="C18" s="121"/>
      <c r="D18" s="122"/>
      <c r="E18" s="128"/>
      <c r="F18" s="127"/>
      <c r="G18" s="127"/>
      <c r="H18" s="109"/>
      <c r="I18" s="86" t="s">
        <v>89</v>
      </c>
      <c r="J18" s="76" t="s">
        <v>71</v>
      </c>
      <c r="K18" s="132"/>
      <c r="L18" s="67"/>
    </row>
    <row r="19" spans="1:12" s="72" customFormat="1" ht="21.95" customHeight="1" x14ac:dyDescent="0.2">
      <c r="A19" s="67">
        <v>17</v>
      </c>
      <c r="B19" s="85">
        <v>240740009370</v>
      </c>
      <c r="C19" s="121"/>
      <c r="D19" s="122"/>
      <c r="E19" s="128"/>
      <c r="F19" s="127"/>
      <c r="G19" s="127"/>
      <c r="H19" s="109"/>
      <c r="I19" s="86" t="s">
        <v>33</v>
      </c>
      <c r="J19" s="125" t="s">
        <v>27</v>
      </c>
      <c r="K19" s="132"/>
      <c r="L19" s="67"/>
    </row>
    <row r="20" spans="1:12" s="72" customFormat="1" ht="21.95" customHeight="1" x14ac:dyDescent="0.2">
      <c r="A20" s="67">
        <v>18</v>
      </c>
      <c r="B20" s="85">
        <v>240740009318</v>
      </c>
      <c r="C20" s="121"/>
      <c r="D20" s="122"/>
      <c r="E20" s="128"/>
      <c r="F20" s="127"/>
      <c r="G20" s="127"/>
      <c r="H20" s="109"/>
      <c r="I20" s="86" t="s">
        <v>33</v>
      </c>
      <c r="J20" s="125"/>
      <c r="K20" s="132"/>
      <c r="L20" s="67"/>
    </row>
    <row r="21" spans="1:12" s="72" customFormat="1" ht="21.95" customHeight="1" x14ac:dyDescent="0.2">
      <c r="A21" s="67">
        <v>19</v>
      </c>
      <c r="B21" s="85">
        <v>240740009320</v>
      </c>
      <c r="C21" s="121"/>
      <c r="D21" s="122"/>
      <c r="E21" s="128"/>
      <c r="F21" s="127"/>
      <c r="G21" s="127"/>
      <c r="H21" s="109"/>
      <c r="I21" s="86" t="s">
        <v>33</v>
      </c>
      <c r="J21" s="125"/>
      <c r="K21" s="132"/>
      <c r="L21" s="67"/>
    </row>
    <row r="22" spans="1:12" s="2" customFormat="1" ht="12.75" customHeight="1" x14ac:dyDescent="0.25">
      <c r="A22" s="15"/>
      <c r="B22" s="28"/>
      <c r="C22" s="15"/>
      <c r="D22" s="15"/>
      <c r="E22" s="15"/>
      <c r="F22" s="15"/>
      <c r="G22" s="15"/>
      <c r="H22" s="15"/>
      <c r="I22" s="15"/>
      <c r="J22" s="15"/>
      <c r="K22" s="29"/>
      <c r="L22" s="14"/>
    </row>
    <row r="23" spans="1:12" s="2" customFormat="1" ht="12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15"/>
      <c r="K23" s="4"/>
      <c r="L23" s="17"/>
    </row>
    <row r="24" spans="1:12" s="2" customFormat="1" ht="24" customHeight="1" x14ac:dyDescent="0.25">
      <c r="A24" s="16" t="s">
        <v>0</v>
      </c>
      <c r="B24" s="123" t="s">
        <v>36</v>
      </c>
      <c r="C24" s="124"/>
      <c r="D24" s="16" t="s">
        <v>1</v>
      </c>
      <c r="E24" s="16" t="s">
        <v>2</v>
      </c>
      <c r="F24" s="16" t="s">
        <v>21</v>
      </c>
      <c r="G24" s="16" t="s">
        <v>23</v>
      </c>
      <c r="H24" s="16" t="s">
        <v>3</v>
      </c>
      <c r="I24" s="16" t="s">
        <v>22</v>
      </c>
      <c r="J24" s="16" t="s">
        <v>28</v>
      </c>
      <c r="K24" s="51" t="s">
        <v>4</v>
      </c>
      <c r="L24" s="17"/>
    </row>
    <row r="25" spans="1:12" s="2" customFormat="1" ht="21.95" customHeight="1" x14ac:dyDescent="0.25">
      <c r="A25" s="47">
        <v>1</v>
      </c>
      <c r="B25" s="93" t="s">
        <v>39</v>
      </c>
      <c r="C25" s="93"/>
      <c r="D25" s="105">
        <v>45624</v>
      </c>
      <c r="E25" s="69">
        <v>0.5</v>
      </c>
      <c r="F25" s="52" t="s">
        <v>44</v>
      </c>
      <c r="G25" s="102" t="s">
        <v>18</v>
      </c>
      <c r="H25" s="87" t="s">
        <v>99</v>
      </c>
      <c r="I25" s="46" t="s">
        <v>46</v>
      </c>
      <c r="J25" s="47" t="s">
        <v>47</v>
      </c>
      <c r="K25" s="40" t="s">
        <v>68</v>
      </c>
      <c r="L25" s="17"/>
    </row>
    <row r="26" spans="1:12" s="2" customFormat="1" ht="21.95" customHeight="1" x14ac:dyDescent="0.25">
      <c r="A26" s="55"/>
      <c r="B26" s="93" t="s">
        <v>39</v>
      </c>
      <c r="C26" s="93"/>
      <c r="D26" s="106"/>
      <c r="E26" s="69" t="s">
        <v>76</v>
      </c>
      <c r="F26" s="56" t="s">
        <v>48</v>
      </c>
      <c r="G26" s="103"/>
      <c r="H26" s="97" t="s">
        <v>98</v>
      </c>
      <c r="I26" s="119" t="s">
        <v>48</v>
      </c>
      <c r="J26" s="102" t="s">
        <v>78</v>
      </c>
      <c r="K26" s="130" t="s">
        <v>66</v>
      </c>
      <c r="L26" s="17"/>
    </row>
    <row r="27" spans="1:12" s="2" customFormat="1" ht="21.95" customHeight="1" x14ac:dyDescent="0.25">
      <c r="A27" s="55"/>
      <c r="B27" s="93" t="s">
        <v>77</v>
      </c>
      <c r="C27" s="93"/>
      <c r="D27" s="106"/>
      <c r="E27" s="69" t="s">
        <v>76</v>
      </c>
      <c r="F27" s="56" t="s">
        <v>48</v>
      </c>
      <c r="G27" s="103"/>
      <c r="H27" s="98"/>
      <c r="I27" s="120"/>
      <c r="J27" s="104"/>
      <c r="K27" s="131"/>
      <c r="L27" s="17"/>
    </row>
    <row r="28" spans="1:12" s="2" customFormat="1" ht="21.95" customHeight="1" x14ac:dyDescent="0.25">
      <c r="A28" s="47">
        <v>2</v>
      </c>
      <c r="B28" s="93" t="s">
        <v>39</v>
      </c>
      <c r="C28" s="93"/>
      <c r="D28" s="104"/>
      <c r="E28" s="70">
        <v>0.33333333333333331</v>
      </c>
      <c r="F28" s="52" t="s">
        <v>64</v>
      </c>
      <c r="G28" s="104"/>
      <c r="H28" s="54" t="s">
        <v>100</v>
      </c>
      <c r="I28" s="52" t="s">
        <v>64</v>
      </c>
      <c r="J28" s="47" t="s">
        <v>67</v>
      </c>
      <c r="K28" s="40" t="s">
        <v>68</v>
      </c>
      <c r="L28" s="17"/>
    </row>
    <row r="29" spans="1:12" s="2" customFormat="1" ht="21.95" customHeight="1" x14ac:dyDescent="0.25">
      <c r="A29" s="22"/>
      <c r="B29" s="22"/>
      <c r="C29" s="22"/>
      <c r="D29" s="23"/>
      <c r="E29" s="32"/>
      <c r="F29" s="23"/>
      <c r="G29" s="24"/>
      <c r="H29" s="25"/>
      <c r="I29" s="26"/>
      <c r="J29" s="33"/>
      <c r="K29" s="24"/>
      <c r="L29" s="17"/>
    </row>
    <row r="30" spans="1:12" s="2" customFormat="1" ht="22.5" customHeight="1" x14ac:dyDescent="0.25">
      <c r="A30" s="34"/>
      <c r="B30" s="107" t="s">
        <v>41</v>
      </c>
      <c r="C30" s="108"/>
      <c r="D30" s="50" t="s">
        <v>1</v>
      </c>
      <c r="E30" s="50" t="s">
        <v>2</v>
      </c>
      <c r="F30" s="50" t="s">
        <v>21</v>
      </c>
      <c r="G30" s="50" t="s">
        <v>23</v>
      </c>
      <c r="H30" s="50" t="s">
        <v>3</v>
      </c>
      <c r="I30" s="20" t="s">
        <v>22</v>
      </c>
      <c r="J30" s="50" t="s">
        <v>28</v>
      </c>
      <c r="K30" s="18" t="s">
        <v>4</v>
      </c>
      <c r="L30" s="17"/>
    </row>
    <row r="31" spans="1:12" s="2" customFormat="1" ht="20.25" customHeight="1" x14ac:dyDescent="0.25">
      <c r="A31" s="47">
        <v>2</v>
      </c>
      <c r="B31" s="109" t="s">
        <v>39</v>
      </c>
      <c r="C31" s="109"/>
      <c r="D31" s="71">
        <v>45624</v>
      </c>
      <c r="E31" s="70">
        <v>0.33333333333333331</v>
      </c>
      <c r="F31" s="52" t="s">
        <v>45</v>
      </c>
      <c r="G31" s="57" t="s">
        <v>18</v>
      </c>
      <c r="H31" s="54" t="s">
        <v>101</v>
      </c>
      <c r="I31" s="46" t="s">
        <v>61</v>
      </c>
      <c r="J31" s="64" t="s">
        <v>47</v>
      </c>
      <c r="K31" s="41"/>
      <c r="L31" s="17"/>
    </row>
    <row r="32" spans="1:12" s="2" customFormat="1" ht="21.75" customHeight="1" x14ac:dyDescent="0.25">
      <c r="A32" s="22"/>
      <c r="B32" s="26"/>
      <c r="C32" s="26"/>
      <c r="D32" s="22"/>
      <c r="E32" s="43"/>
      <c r="F32" s="26"/>
      <c r="G32" s="22"/>
      <c r="H32" s="25"/>
      <c r="I32" s="44"/>
      <c r="J32" s="33"/>
      <c r="K32" s="45"/>
      <c r="L32" s="17"/>
    </row>
    <row r="33" spans="1:12" s="2" customFormat="1" ht="21.75" customHeight="1" x14ac:dyDescent="0.25">
      <c r="A33" s="53" t="s">
        <v>0</v>
      </c>
      <c r="B33" s="117" t="s">
        <v>16</v>
      </c>
      <c r="C33" s="117"/>
      <c r="D33" s="53" t="s">
        <v>1</v>
      </c>
      <c r="E33" s="53" t="s">
        <v>2</v>
      </c>
      <c r="F33" s="53" t="s">
        <v>21</v>
      </c>
      <c r="G33" s="53" t="s">
        <v>23</v>
      </c>
      <c r="H33" s="53" t="s">
        <v>3</v>
      </c>
      <c r="I33" s="30" t="s">
        <v>22</v>
      </c>
      <c r="J33" s="53" t="s">
        <v>28</v>
      </c>
      <c r="K33" s="31" t="s">
        <v>4</v>
      </c>
      <c r="L33" s="17"/>
    </row>
    <row r="34" spans="1:12" s="2" customFormat="1" ht="21.75" customHeight="1" x14ac:dyDescent="0.25">
      <c r="A34" s="47">
        <v>1</v>
      </c>
      <c r="B34" s="110" t="s">
        <v>30</v>
      </c>
      <c r="C34" s="111"/>
      <c r="D34" s="106">
        <v>45624</v>
      </c>
      <c r="E34" s="68">
        <v>0.5</v>
      </c>
      <c r="F34" s="40" t="s">
        <v>73</v>
      </c>
      <c r="G34" s="102" t="s">
        <v>18</v>
      </c>
      <c r="H34" s="94"/>
      <c r="I34" s="40" t="s">
        <v>74</v>
      </c>
      <c r="J34" s="62" t="s">
        <v>75</v>
      </c>
      <c r="K34" s="47" t="s">
        <v>42</v>
      </c>
      <c r="L34" s="17"/>
    </row>
    <row r="35" spans="1:12" s="2" customFormat="1" ht="21.75" customHeight="1" x14ac:dyDescent="0.25">
      <c r="A35" s="61">
        <v>2</v>
      </c>
      <c r="B35" s="93" t="s">
        <v>40</v>
      </c>
      <c r="C35" s="93"/>
      <c r="D35" s="106"/>
      <c r="E35" s="68">
        <v>0.33333333333333331</v>
      </c>
      <c r="F35" s="40" t="s">
        <v>45</v>
      </c>
      <c r="G35" s="103"/>
      <c r="H35" s="95"/>
      <c r="I35" s="40" t="str">
        <f>+F35</f>
        <v>ARA EXPORT SAC</v>
      </c>
      <c r="J35" s="62" t="s">
        <v>47</v>
      </c>
      <c r="K35" s="55" t="s">
        <v>85</v>
      </c>
      <c r="L35" s="17"/>
    </row>
    <row r="36" spans="1:12" s="2" customFormat="1" ht="21.75" customHeight="1" x14ac:dyDescent="0.25">
      <c r="A36" s="64">
        <v>3</v>
      </c>
      <c r="B36" s="93"/>
      <c r="C36" s="93"/>
      <c r="D36" s="106"/>
      <c r="E36" s="68">
        <v>0.5</v>
      </c>
      <c r="F36" s="40" t="s">
        <v>84</v>
      </c>
      <c r="G36" s="103"/>
      <c r="H36" s="96"/>
      <c r="I36" s="40" t="s">
        <v>84</v>
      </c>
      <c r="J36" s="62" t="s">
        <v>34</v>
      </c>
      <c r="K36" s="55" t="s">
        <v>86</v>
      </c>
      <c r="L36" s="17"/>
    </row>
    <row r="37" spans="1:12" s="2" customFormat="1" ht="21.75" customHeight="1" x14ac:dyDescent="0.25">
      <c r="A37" s="61">
        <v>4</v>
      </c>
      <c r="B37" s="93"/>
      <c r="C37" s="93"/>
      <c r="D37" s="106"/>
      <c r="E37" s="68">
        <v>0.39583333333333331</v>
      </c>
      <c r="F37" s="40" t="s">
        <v>64</v>
      </c>
      <c r="G37" s="103"/>
      <c r="H37" s="48" t="s">
        <v>103</v>
      </c>
      <c r="I37" s="40" t="s">
        <v>64</v>
      </c>
      <c r="J37" s="62" t="s">
        <v>65</v>
      </c>
      <c r="K37" s="55" t="s">
        <v>87</v>
      </c>
      <c r="L37" s="17"/>
    </row>
    <row r="38" spans="1:12" s="2" customFormat="1" ht="21.75" customHeight="1" x14ac:dyDescent="0.25">
      <c r="A38" s="64">
        <v>5</v>
      </c>
      <c r="B38" s="93"/>
      <c r="C38" s="93"/>
      <c r="D38" s="118"/>
      <c r="E38" s="49">
        <v>0.41666666666666702</v>
      </c>
      <c r="F38" s="40" t="s">
        <v>62</v>
      </c>
      <c r="G38" s="104"/>
      <c r="H38" s="54" t="s">
        <v>98</v>
      </c>
      <c r="I38" s="40" t="s">
        <v>62</v>
      </c>
      <c r="J38" s="62" t="s">
        <v>63</v>
      </c>
      <c r="K38" s="55" t="s">
        <v>88</v>
      </c>
      <c r="L38" s="17"/>
    </row>
    <row r="39" spans="1:12" s="2" customFormat="1" ht="21.75" customHeight="1" x14ac:dyDescent="0.25">
      <c r="A39" s="22"/>
      <c r="B39" s="26"/>
      <c r="C39" s="26"/>
      <c r="D39" s="22"/>
      <c r="E39" s="43"/>
      <c r="F39" s="26"/>
      <c r="G39" s="22"/>
      <c r="H39" s="25"/>
      <c r="I39" s="44"/>
      <c r="J39" s="33"/>
      <c r="K39" s="45"/>
      <c r="L39" s="17"/>
    </row>
    <row r="40" spans="1:12" s="2" customFormat="1" ht="24" customHeight="1" x14ac:dyDescent="0.25">
      <c r="A40" s="51" t="s">
        <v>0</v>
      </c>
      <c r="B40" s="99" t="s">
        <v>37</v>
      </c>
      <c r="C40" s="99"/>
      <c r="D40" s="51" t="s">
        <v>1</v>
      </c>
      <c r="E40" s="51" t="s">
        <v>2</v>
      </c>
      <c r="F40" s="51" t="s">
        <v>54</v>
      </c>
      <c r="G40" s="51" t="s">
        <v>55</v>
      </c>
      <c r="H40" s="51" t="s">
        <v>3</v>
      </c>
      <c r="I40" s="89" t="s">
        <v>28</v>
      </c>
      <c r="J40" s="66" t="s">
        <v>4</v>
      </c>
      <c r="K40" s="45"/>
      <c r="L40" s="17"/>
    </row>
    <row r="41" spans="1:12" s="2" customFormat="1" ht="18.75" customHeight="1" x14ac:dyDescent="0.25">
      <c r="A41" s="47">
        <v>1</v>
      </c>
      <c r="B41" s="93" t="s">
        <v>56</v>
      </c>
      <c r="C41" s="93"/>
      <c r="D41" s="112">
        <v>45624</v>
      </c>
      <c r="E41" s="113">
        <v>0.625</v>
      </c>
      <c r="F41" s="93" t="s">
        <v>59</v>
      </c>
      <c r="G41" s="93" t="s">
        <v>57</v>
      </c>
      <c r="H41" s="126" t="s">
        <v>92</v>
      </c>
      <c r="I41" s="100" t="s">
        <v>60</v>
      </c>
      <c r="J41" s="93" t="s">
        <v>58</v>
      </c>
      <c r="K41" s="129"/>
      <c r="L41" s="17"/>
    </row>
    <row r="42" spans="1:12" s="2" customFormat="1" ht="13.5" customHeight="1" x14ac:dyDescent="0.25">
      <c r="A42" s="58"/>
      <c r="B42" s="93"/>
      <c r="C42" s="93"/>
      <c r="D42" s="112"/>
      <c r="E42" s="113"/>
      <c r="F42" s="93"/>
      <c r="G42" s="93"/>
      <c r="H42" s="126"/>
      <c r="I42" s="133"/>
      <c r="J42" s="93"/>
      <c r="K42" s="129"/>
      <c r="L42" s="17"/>
    </row>
    <row r="43" spans="1:12" s="2" customFormat="1" ht="21.95" customHeight="1" x14ac:dyDescent="0.25">
      <c r="A43" s="59"/>
      <c r="B43" s="22"/>
      <c r="C43" s="22"/>
      <c r="D43" s="22"/>
      <c r="E43" s="60"/>
      <c r="F43" s="22"/>
      <c r="G43" s="22"/>
      <c r="H43" s="25"/>
      <c r="I43" s="4"/>
      <c r="J43" s="22"/>
      <c r="K43" s="24"/>
      <c r="L43" s="17"/>
    </row>
    <row r="44" spans="1:12" s="2" customFormat="1" ht="24" customHeight="1" x14ac:dyDescent="0.25">
      <c r="A44" s="51" t="s">
        <v>0</v>
      </c>
      <c r="B44" s="99" t="s">
        <v>37</v>
      </c>
      <c r="C44" s="99"/>
      <c r="D44" s="51" t="s">
        <v>1</v>
      </c>
      <c r="E44" s="51" t="s">
        <v>2</v>
      </c>
      <c r="F44" s="51" t="s">
        <v>38</v>
      </c>
      <c r="G44" s="51" t="s">
        <v>23</v>
      </c>
      <c r="H44" s="51" t="s">
        <v>3</v>
      </c>
      <c r="I44" s="42" t="s">
        <v>22</v>
      </c>
      <c r="J44" s="51" t="s">
        <v>4</v>
      </c>
      <c r="K44" s="1"/>
    </row>
    <row r="45" spans="1:12" s="2" customFormat="1" ht="26.25" customHeight="1" x14ac:dyDescent="0.25">
      <c r="A45" s="19">
        <v>1</v>
      </c>
      <c r="B45" s="100" t="s">
        <v>52</v>
      </c>
      <c r="C45" s="101"/>
      <c r="D45" s="73">
        <v>45624</v>
      </c>
      <c r="E45" s="38">
        <v>0.33333333333333331</v>
      </c>
      <c r="F45" s="35" t="s">
        <v>49</v>
      </c>
      <c r="G45" s="35" t="s">
        <v>18</v>
      </c>
      <c r="H45" s="36" t="s">
        <v>91</v>
      </c>
      <c r="I45" s="39" t="s">
        <v>50</v>
      </c>
      <c r="J45" s="37" t="s">
        <v>53</v>
      </c>
      <c r="K45" s="1"/>
    </row>
    <row r="46" spans="1:12" x14ac:dyDescent="0.25">
      <c r="K46" s="90"/>
    </row>
    <row r="47" spans="1:12" ht="24.75" customHeight="1" x14ac:dyDescent="0.25">
      <c r="A47" s="66" t="s">
        <v>0</v>
      </c>
      <c r="B47" s="99" t="s">
        <v>37</v>
      </c>
      <c r="C47" s="99"/>
      <c r="D47" s="66" t="s">
        <v>1</v>
      </c>
      <c r="E47" s="66" t="s">
        <v>2</v>
      </c>
      <c r="F47" s="66" t="s">
        <v>54</v>
      </c>
      <c r="G47" s="66" t="s">
        <v>106</v>
      </c>
      <c r="H47" s="66" t="s">
        <v>3</v>
      </c>
      <c r="I47" s="66" t="s">
        <v>28</v>
      </c>
      <c r="J47" s="66" t="s">
        <v>4</v>
      </c>
      <c r="K47" s="45"/>
    </row>
    <row r="48" spans="1:12" ht="20.25" customHeight="1" x14ac:dyDescent="0.25">
      <c r="A48" s="58">
        <v>1</v>
      </c>
      <c r="B48" s="93" t="s">
        <v>104</v>
      </c>
      <c r="C48" s="93"/>
      <c r="D48" s="71">
        <v>45624</v>
      </c>
      <c r="E48" s="88">
        <v>0.35416666666666669</v>
      </c>
      <c r="F48" s="64" t="s">
        <v>105</v>
      </c>
      <c r="G48" s="64" t="s">
        <v>107</v>
      </c>
      <c r="H48" s="63" t="s">
        <v>90</v>
      </c>
      <c r="I48" s="65"/>
      <c r="J48" s="64"/>
      <c r="K48" s="91"/>
    </row>
    <row r="49" spans="5:5" x14ac:dyDescent="0.25">
      <c r="E49" s="13"/>
    </row>
  </sheetData>
  <mergeCells count="53">
    <mergeCell ref="K41:K42"/>
    <mergeCell ref="J26:J27"/>
    <mergeCell ref="K26:K27"/>
    <mergeCell ref="G6:G10"/>
    <mergeCell ref="E6:E11"/>
    <mergeCell ref="H12:H21"/>
    <mergeCell ref="J12:J17"/>
    <mergeCell ref="J19:J21"/>
    <mergeCell ref="K12:K21"/>
    <mergeCell ref="H41:H42"/>
    <mergeCell ref="I41:I42"/>
    <mergeCell ref="J41:J42"/>
    <mergeCell ref="K6:K11"/>
    <mergeCell ref="H6:H11"/>
    <mergeCell ref="F6:F11"/>
    <mergeCell ref="I6:I11"/>
    <mergeCell ref="C12:C21"/>
    <mergeCell ref="D12:D21"/>
    <mergeCell ref="E12:E21"/>
    <mergeCell ref="F12:F21"/>
    <mergeCell ref="G12:G21"/>
    <mergeCell ref="B41:C42"/>
    <mergeCell ref="D41:D42"/>
    <mergeCell ref="E41:E42"/>
    <mergeCell ref="F41:F42"/>
    <mergeCell ref="B1:L1"/>
    <mergeCell ref="B33:C33"/>
    <mergeCell ref="B35:C38"/>
    <mergeCell ref="D34:D38"/>
    <mergeCell ref="B26:C26"/>
    <mergeCell ref="B27:C27"/>
    <mergeCell ref="G25:G28"/>
    <mergeCell ref="I26:I27"/>
    <mergeCell ref="C6:C11"/>
    <mergeCell ref="D6:D11"/>
    <mergeCell ref="B24:C24"/>
    <mergeCell ref="J6:J11"/>
    <mergeCell ref="B48:C48"/>
    <mergeCell ref="K3:K5"/>
    <mergeCell ref="H26:H27"/>
    <mergeCell ref="H34:H36"/>
    <mergeCell ref="B47:C47"/>
    <mergeCell ref="B44:C44"/>
    <mergeCell ref="B45:C45"/>
    <mergeCell ref="G41:G42"/>
    <mergeCell ref="G34:G38"/>
    <mergeCell ref="B28:C28"/>
    <mergeCell ref="D25:D28"/>
    <mergeCell ref="B25:C25"/>
    <mergeCell ref="B30:C30"/>
    <mergeCell ref="B31:C31"/>
    <mergeCell ref="B34:C34"/>
    <mergeCell ref="B40:C40"/>
  </mergeCells>
  <conditionalFormatting sqref="B6:B11">
    <cfRule type="duplicateValues" dxfId="1" priority="1"/>
  </conditionalFormatting>
  <conditionalFormatting sqref="B5">
    <cfRule type="duplicateValues" dxfId="0" priority="1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H17" sqref="H1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0" customFormat="1" ht="21.75" customHeight="1" x14ac:dyDescent="0.25">
      <c r="A7" s="7">
        <v>6</v>
      </c>
      <c r="B7" s="12" t="s">
        <v>31</v>
      </c>
      <c r="C7" s="11">
        <v>950243711</v>
      </c>
    </row>
    <row r="8" spans="1:3" s="10" customFormat="1" ht="21.75" customHeight="1" x14ac:dyDescent="0.25">
      <c r="A8" s="7">
        <v>7</v>
      </c>
      <c r="B8" s="12" t="s">
        <v>32</v>
      </c>
      <c r="C8" s="11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28.11.2024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2024-11-28T00:37:41Z</dcterms:modified>
</cp:coreProperties>
</file>