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8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14" l="1"/>
  <c r="I35" i="14"/>
  <c r="I31" i="14" l="1"/>
  <c r="I30" i="14"/>
  <c r="I27" i="14" l="1"/>
  <c r="I25" i="14" l="1"/>
</calcChain>
</file>

<file path=xl/sharedStrings.xml><?xml version="1.0" encoding="utf-8"?>
<sst xmlns="http://schemas.openxmlformats.org/spreadsheetml/2006/main" count="212" uniqueCount="109">
  <si>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</si>
  <si>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</si>
  <si>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</si>
  <si>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</si>
  <si>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</si>
  <si>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</si>
  <si>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</si>
  <si>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</si>
  <si>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</si>
  <si>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</si>
  <si>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</si>
  <si>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</si>
  <si>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</si>
  <si>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</si>
  <si>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</si>
  <si>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</si>
  <si>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</si>
  <si>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</si>
  <si>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</si>
  <si>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</si>
  <si>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</si>
  <si>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</si>
  <si>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</si>
  <si>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</si>
  <si>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</si>
  <si>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</si>
  <si>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</si>
  <si>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</si>
  <si>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</si>
  <si>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</si>
  <si>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</si>
  <si>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</si>
  <si>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</si>
  <si>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</si>
  <si>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</si>
  <si>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COREA</t>
  </si>
  <si>
    <t>PASSION FRESH</t>
  </si>
  <si>
    <t>DAMARIS VALLADOLID</t>
  </si>
  <si>
    <t>COREA DEL SUR</t>
  </si>
  <si>
    <t>SOBIFRUITS S.A.C.</t>
  </si>
  <si>
    <t>DANIEL RAMOS</t>
  </si>
  <si>
    <t>PERUVIAN INKAFRIT</t>
  </si>
  <si>
    <t>SUPERVISIÓN DE EMPAQUE</t>
  </si>
  <si>
    <t>ALEXIS LAVA</t>
  </si>
  <si>
    <t>1 CAMIÓN</t>
  </si>
  <si>
    <t>ING. LEONIDAS CHANG</t>
  </si>
  <si>
    <t>ING. JORGE AGUILAR</t>
  </si>
  <si>
    <t>ARA EXPORT</t>
  </si>
  <si>
    <t>MARITIMO</t>
  </si>
  <si>
    <t>HIGO, fruto fresco</t>
  </si>
  <si>
    <t>NOTIFICAR</t>
  </si>
  <si>
    <t>A Y G CHAVIN DE HUANTAR S.A</t>
  </si>
  <si>
    <t>UVA, fruto fresco</t>
  </si>
  <si>
    <t>FRESA, CONGELADO</t>
  </si>
  <si>
    <t>CHILE</t>
  </si>
  <si>
    <t>SOBIFRUITS</t>
  </si>
  <si>
    <t>3 TRATAMIENTOS</t>
  </si>
  <si>
    <t>DESPRECINTADO DE CAMION DE MANGO</t>
  </si>
  <si>
    <t>ING. VICTOR LEON</t>
  </si>
  <si>
    <t>WILFREDO MELGAREJO</t>
  </si>
  <si>
    <t>ALEMANIA</t>
  </si>
  <si>
    <t>1 CAMION</t>
  </si>
  <si>
    <t>2 TRATAMIENTOS</t>
  </si>
  <si>
    <t>LA MOLINA</t>
  </si>
  <si>
    <t>DESPRECINTADO DE CAMION DE MANGO Y ORDEN DE TTO</t>
  </si>
  <si>
    <t>28.12.2024</t>
  </si>
  <si>
    <t>NATALIA RAMOS</t>
  </si>
  <si>
    <t>5 TRATAMIENTOS</t>
  </si>
  <si>
    <t>DAMOA</t>
  </si>
  <si>
    <t xml:space="preserve">ARA EXPORT </t>
  </si>
  <si>
    <t>DAMOA CORPORATION SAC</t>
  </si>
  <si>
    <t>CYR AGRICOLA EXPORTADORA SAC</t>
  </si>
  <si>
    <t>PENDIENTE</t>
  </si>
  <si>
    <t>HOLANDA</t>
  </si>
  <si>
    <t>EE.UU</t>
  </si>
  <si>
    <t>TRATAMIENTO DE FRIO</t>
  </si>
  <si>
    <t>15:00</t>
  </si>
  <si>
    <t>KIMSA FRESH E.I.R.L.</t>
  </si>
  <si>
    <t>ESPARRAGO</t>
  </si>
  <si>
    <t>MEXICO</t>
  </si>
  <si>
    <t>ING. GLORIA BERNALDO</t>
  </si>
  <si>
    <t>9 TRATAMIENTOS</t>
  </si>
  <si>
    <t>240740010386</t>
  </si>
  <si>
    <t>ECUADOR / HUAQUILLA</t>
  </si>
  <si>
    <t>TERRESTRE</t>
  </si>
  <si>
    <t>EMPAQUE COREA / JAPÓN</t>
  </si>
  <si>
    <t>SOBIFRUITS SAC</t>
  </si>
  <si>
    <t>10:00</t>
  </si>
  <si>
    <t>12:00</t>
  </si>
  <si>
    <t>14:00</t>
  </si>
  <si>
    <t>EEUU</t>
  </si>
  <si>
    <t>PAISES BAJOS</t>
  </si>
  <si>
    <t>FRANCIA</t>
  </si>
  <si>
    <t>DUBAI</t>
  </si>
  <si>
    <t>FUNDO LA KIARITA</t>
  </si>
  <si>
    <t>BOTANIKA</t>
  </si>
  <si>
    <t>11 PRECINTOS Y UNA HOJA DE INSPECCIÓN / NOTIFICAR</t>
  </si>
  <si>
    <t xml:space="preserve">240740010402 </t>
  </si>
  <si>
    <t>240740010403</t>
  </si>
  <si>
    <t>240740010404</t>
  </si>
  <si>
    <t>240740010409</t>
  </si>
  <si>
    <t>240740010408</t>
  </si>
  <si>
    <t>240740010410</t>
  </si>
  <si>
    <t>240740010412</t>
  </si>
  <si>
    <t>JAPON</t>
  </si>
  <si>
    <t>ING. ALEXANDRA CANTINETT</t>
  </si>
  <si>
    <t>ING.ALEXANDRA CANTINETT</t>
  </si>
  <si>
    <t>ING. WILFREDO MLEGAREJO</t>
  </si>
  <si>
    <t>ING. ADELINA CABALLERO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</si>
</sst>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9" formatCode="_ &quot;S/.&quot;\ * #,##0.00_ ;_ &quot;S/.&quot;\ * \-#,##0.00_ ;_ &quot;S/.&quot;\ * &quot;-&quot;??_ ;_ @_ "/>
    <numFmt numFmtId="180" formatCode="_ * #,##0.00_ ;_ * \-#,##0.00_ ;_ * &quot;-&quot;??_ ;_ @_ 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1A181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39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0" fontId="17" fillId="22" borderId="36" applyNumberFormat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0" fontId="17" fillId="22" borderId="36" applyNumberFormat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36" applyNumberFormat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0" fontId="17" fillId="22" borderId="36" applyNumberFormat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0" fontId="17" fillId="22" borderId="36" applyNumberFormat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0" fontId="17" fillId="22" borderId="40" applyNumberFormat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21" fillId="13" borderId="20" applyNumberFormat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0" fontId="17" fillId="22" borderId="40" applyNumberFormat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0" fontId="17" fillId="22" borderId="36" applyNumberFormat="0" applyBorder="0" applyAlignment="0" applyProtection="0"/>
  </cellStyleXfs>
  <cellXfs count="15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/>
    </xf>
    <xf numFmtId="0" fontId="0" fillId="2" borderId="31" xfId="0" applyFont="1" applyFill="1" applyBorder="1" applyAlignment="1">
      <alignment horizontal="center" vertical="center"/>
    </xf>
    <xf numFmtId="0" fontId="37" fillId="2" borderId="31" xfId="0" applyFont="1" applyFill="1" applyBorder="1" applyAlignment="1">
      <alignment horizontal="center" vertical="center" wrapText="1"/>
    </xf>
    <xf numFmtId="0" fontId="0" fillId="2" borderId="31" xfId="0" applyFont="1" applyFill="1" applyBorder="1" applyAlignment="1">
      <alignment vertical="center"/>
    </xf>
    <xf numFmtId="0" fontId="32" fillId="2" borderId="25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7" fillId="2" borderId="33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/>
    </xf>
    <xf numFmtId="1" fontId="32" fillId="0" borderId="32" xfId="0" applyNumberFormat="1" applyFont="1" applyBorder="1" applyAlignment="1">
      <alignment horizontal="center" vertical="center"/>
    </xf>
    <xf numFmtId="0" fontId="32" fillId="2" borderId="34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0" fontId="37" fillId="25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7" fillId="25" borderId="36" xfId="0" applyFont="1" applyFill="1" applyBorder="1" applyAlignment="1">
      <alignment horizontal="center" vertical="center" wrapText="1"/>
    </xf>
    <xf numFmtId="0" fontId="34" fillId="2" borderId="36" xfId="0" applyFont="1" applyFill="1" applyBorder="1" applyAlignment="1">
      <alignment horizontal="center" vertical="center" wrapText="1"/>
    </xf>
    <xf numFmtId="0" fontId="34" fillId="2" borderId="36" xfId="0" applyFont="1" applyFill="1" applyBorder="1" applyAlignment="1">
      <alignment horizontal="center" vertical="center"/>
    </xf>
    <xf numFmtId="0" fontId="34" fillId="2" borderId="36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0" fontId="32" fillId="0" borderId="37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32" fillId="0" borderId="37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/>
    </xf>
    <xf numFmtId="20" fontId="0" fillId="0" borderId="36" xfId="0" applyNumberFormat="1" applyBorder="1" applyAlignment="1">
      <alignment horizontal="center" vertical="center"/>
    </xf>
    <xf numFmtId="0" fontId="32" fillId="2" borderId="37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center" vertical="center" wrapText="1"/>
    </xf>
    <xf numFmtId="0" fontId="37" fillId="27" borderId="37" xfId="0" applyFont="1" applyFill="1" applyBorder="1" applyAlignment="1">
      <alignment horizontal="center" vertical="center" wrapText="1"/>
    </xf>
    <xf numFmtId="0" fontId="37" fillId="27" borderId="15" xfId="0" applyFont="1" applyFill="1" applyBorder="1" applyAlignment="1">
      <alignment horizontal="center" vertical="center" wrapText="1"/>
    </xf>
    <xf numFmtId="0" fontId="37" fillId="27" borderId="12" xfId="0" applyFont="1" applyFill="1" applyBorder="1" applyAlignment="1">
      <alignment horizontal="center" vertical="center" wrapText="1"/>
    </xf>
    <xf numFmtId="20" fontId="32" fillId="0" borderId="36" xfId="0" applyNumberFormat="1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 wrapText="1"/>
    </xf>
    <xf numFmtId="0" fontId="32" fillId="2" borderId="36" xfId="0" applyFont="1" applyFill="1" applyBorder="1" applyAlignment="1">
      <alignment horizontal="center" vertical="center"/>
    </xf>
    <xf numFmtId="0" fontId="34" fillId="0" borderId="36" xfId="2" applyFont="1" applyBorder="1" applyAlignment="1" applyProtection="1">
      <alignment horizontal="center" vertical="center"/>
    </xf>
    <xf numFmtId="0" fontId="34" fillId="2" borderId="41" xfId="0" applyFont="1" applyFill="1" applyBorder="1" applyAlignment="1">
      <alignment horizontal="center" vertical="center" wrapText="1"/>
    </xf>
    <xf numFmtId="0" fontId="32" fillId="2" borderId="39" xfId="0" applyFont="1" applyFill="1" applyBorder="1" applyAlignment="1">
      <alignment horizontal="center" vertical="center" wrapText="1"/>
    </xf>
    <xf numFmtId="49" fontId="42" fillId="26" borderId="36" xfId="0" applyNumberFormat="1" applyFont="1" applyFill="1" applyBorder="1" applyAlignment="1" applyProtection="1">
      <alignment horizontal="center" vertical="center" wrapText="1"/>
    </xf>
    <xf numFmtId="0" fontId="34" fillId="26" borderId="36" xfId="1" applyFont="1" applyFill="1" applyBorder="1" applyAlignment="1" applyProtection="1">
      <alignment horizontal="center" vertical="center"/>
    </xf>
    <xf numFmtId="0" fontId="37" fillId="2" borderId="36" xfId="0" applyFont="1" applyFill="1" applyBorder="1" applyAlignment="1">
      <alignment horizontal="center" vertical="center" wrapText="1"/>
    </xf>
    <xf numFmtId="49" fontId="34" fillId="2" borderId="36" xfId="0" applyNumberFormat="1" applyFont="1" applyFill="1" applyBorder="1" applyAlignment="1">
      <alignment horizontal="center" vertical="center" wrapText="1"/>
    </xf>
    <xf numFmtId="0" fontId="34" fillId="2" borderId="4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/>
    </xf>
    <xf numFmtId="0" fontId="32" fillId="2" borderId="38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42" fillId="0" borderId="36" xfId="0" applyNumberFormat="1" applyFont="1" applyFill="1" applyBorder="1" applyAlignment="1" applyProtection="1">
      <alignment horizontal="center" vertical="center" wrapText="1"/>
    </xf>
    <xf numFmtId="0" fontId="40" fillId="0" borderId="36" xfId="0" applyFont="1" applyBorder="1" applyAlignment="1">
      <alignment horizontal="center" vertical="center"/>
    </xf>
    <xf numFmtId="1" fontId="42" fillId="0" borderId="36" xfId="0" applyNumberFormat="1" applyFont="1" applyFill="1" applyBorder="1" applyAlignment="1" applyProtection="1">
      <alignment horizontal="center" vertical="center" wrapText="1"/>
    </xf>
    <xf numFmtId="0" fontId="32" fillId="0" borderId="36" xfId="0" applyFont="1" applyBorder="1" applyAlignment="1">
      <alignment horizontal="center" vertical="center"/>
    </xf>
    <xf numFmtId="0" fontId="32" fillId="2" borderId="36" xfId="0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1" fontId="40" fillId="0" borderId="36" xfId="0" applyNumberFormat="1" applyFont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20" fontId="34" fillId="2" borderId="37" xfId="0" applyNumberFormat="1" applyFont="1" applyFill="1" applyBorder="1" applyAlignment="1">
      <alignment horizontal="center" vertical="center"/>
    </xf>
    <xf numFmtId="0" fontId="40" fillId="0" borderId="37" xfId="0" applyFont="1" applyBorder="1" applyAlignment="1">
      <alignment horizontal="center" vertical="center"/>
    </xf>
    <xf numFmtId="0" fontId="37" fillId="25" borderId="37" xfId="0" applyFont="1" applyFill="1" applyBorder="1" applyAlignment="1">
      <alignment horizontal="center" vertical="center" wrapText="1"/>
    </xf>
    <xf numFmtId="20" fontId="32" fillId="2" borderId="36" xfId="0" applyNumberFormat="1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7" fillId="2" borderId="37" xfId="0" applyFont="1" applyFill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1" fontId="34" fillId="0" borderId="36" xfId="0" quotePrefix="1" applyNumberFormat="1" applyFont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40" fillId="26" borderId="36" xfId="4" applyFont="1" applyFill="1" applyBorder="1" applyAlignment="1" applyProtection="1">
      <alignment horizontal="center" vertical="center"/>
    </xf>
    <xf numFmtId="0" fontId="40" fillId="0" borderId="36" xfId="0" applyFont="1" applyBorder="1" applyAlignment="1">
      <alignment vertical="center"/>
    </xf>
    <xf numFmtId="0" fontId="34" fillId="2" borderId="37" xfId="0" applyFont="1" applyFill="1" applyBorder="1" applyAlignment="1">
      <alignment horizontal="center" vertical="center" wrapText="1"/>
    </xf>
    <xf numFmtId="49" fontId="38" fillId="26" borderId="36" xfId="0" applyNumberFormat="1" applyFont="1" applyFill="1" applyBorder="1" applyAlignment="1">
      <alignment horizontal="center" vertical="center" wrapText="1"/>
    </xf>
    <xf numFmtId="0" fontId="32" fillId="2" borderId="36" xfId="0" applyFont="1" applyFill="1" applyBorder="1" applyAlignment="1">
      <alignment horizontal="center" vertical="center"/>
    </xf>
    <xf numFmtId="0" fontId="37" fillId="2" borderId="15" xfId="0" applyFont="1" applyFill="1" applyBorder="1" applyAlignment="1">
      <alignment horizontal="center" vertical="center"/>
    </xf>
    <xf numFmtId="14" fontId="35" fillId="26" borderId="36" xfId="0" applyNumberFormat="1" applyFont="1" applyFill="1" applyBorder="1" applyAlignment="1">
      <alignment horizontal="center" vertical="center"/>
    </xf>
    <xf numFmtId="14" fontId="31" fillId="26" borderId="36" xfId="0" applyNumberFormat="1" applyFont="1" applyFill="1" applyBorder="1" applyAlignment="1">
      <alignment vertical="center"/>
    </xf>
    <xf numFmtId="0" fontId="32" fillId="2" borderId="37" xfId="0" applyFont="1" applyFill="1" applyBorder="1" applyAlignment="1">
      <alignment horizontal="center" vertical="center"/>
    </xf>
    <xf numFmtId="1" fontId="34" fillId="0" borderId="36" xfId="0" applyNumberFormat="1" applyFont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0" fillId="2" borderId="0" xfId="0" applyFill="1"/>
    <xf numFmtId="0" fontId="32" fillId="2" borderId="36" xfId="0" applyFont="1" applyFill="1" applyBorder="1" applyAlignment="1">
      <alignment horizontal="center" vertical="center" wrapText="1"/>
    </xf>
    <xf numFmtId="49" fontId="43" fillId="2" borderId="36" xfId="0" applyNumberFormat="1" applyFont="1" applyFill="1" applyBorder="1" applyAlignment="1">
      <alignment horizontal="center" vertical="center" wrapText="1"/>
    </xf>
    <xf numFmtId="0" fontId="37" fillId="2" borderId="36" xfId="0" applyFont="1" applyFill="1" applyBorder="1" applyAlignment="1">
      <alignment vertical="center" wrapText="1"/>
    </xf>
  </cellXfs>
  <cellStyles count="639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2 2" xfId="560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2 2" xfId="568"/>
    <cellStyle name="Input [yellow] 2 3" xfId="450"/>
    <cellStyle name="Input [yellow] 2 3 2" xfId="611"/>
    <cellStyle name="Input [yellow] 2 4" xfId="477"/>
    <cellStyle name="Input [yellow] 2 4 2" xfId="638"/>
    <cellStyle name="Input [yellow] 2 5" xfId="527"/>
    <cellStyle name="Input [yellow] 3" xfId="398"/>
    <cellStyle name="Input [yellow] 3 2" xfId="561"/>
    <cellStyle name="Input [yellow] 4" xfId="442"/>
    <cellStyle name="Input [yellow] 4 2" xfId="603"/>
    <cellStyle name="Input [yellow] 5" xfId="436"/>
    <cellStyle name="Input [yellow] 5 2" xfId="598"/>
    <cellStyle name="Input [yellow] 6" xfId="52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2 2" xfId="562"/>
    <cellStyle name="Millares 2 15 3" xfId="443"/>
    <cellStyle name="Millares 2 15 3 2" xfId="604"/>
    <cellStyle name="Millares 2 15 4" xfId="483"/>
    <cellStyle name="Millares 2 15 5" xfId="521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2 2" xfId="584"/>
    <cellStyle name="Millares 2 3 2 2 3" xfId="466"/>
    <cellStyle name="Millares 2 3 2 2 3 2" xfId="627"/>
    <cellStyle name="Millares 2 3 2 2 4" xfId="504"/>
    <cellStyle name="Millares 2 3 2 2 5" xfId="543"/>
    <cellStyle name="Millares 2 3 2 3" xfId="237"/>
    <cellStyle name="Millares 2 3 2 3 2" xfId="410"/>
    <cellStyle name="Millares 2 3 2 3 2 2" xfId="572"/>
    <cellStyle name="Millares 2 3 2 3 3" xfId="454"/>
    <cellStyle name="Millares 2 3 2 3 3 2" xfId="615"/>
    <cellStyle name="Millares 2 3 2 3 4" xfId="492"/>
    <cellStyle name="Millares 2 3 2 3 5" xfId="531"/>
    <cellStyle name="Millares 2 3 3" xfId="290"/>
    <cellStyle name="Millares 2 3 3 2" xfId="416"/>
    <cellStyle name="Millares 2 3 3 2 2" xfId="578"/>
    <cellStyle name="Millares 2 3 3 3" xfId="460"/>
    <cellStyle name="Millares 2 3 3 3 2" xfId="621"/>
    <cellStyle name="Millares 2 3 3 4" xfId="498"/>
    <cellStyle name="Millares 2 3 3 5" xfId="537"/>
    <cellStyle name="Millares 2 3 4" xfId="182"/>
    <cellStyle name="Millares 2 3 4 2" xfId="403"/>
    <cellStyle name="Millares 2 3 4 2 2" xfId="565"/>
    <cellStyle name="Millares 2 3 4 3" xfId="447"/>
    <cellStyle name="Millares 2 3 4 3 2" xfId="608"/>
    <cellStyle name="Millares 2 3 4 4" xfId="486"/>
    <cellStyle name="Millares 2 3 4 5" xfId="524"/>
    <cellStyle name="Millares 2 4" xfId="16"/>
    <cellStyle name="Millares 2 4 2" xfId="53"/>
    <cellStyle name="Millares 2 4 2 2" xfId="316"/>
    <cellStyle name="Millares 2 4 2 2 2" xfId="419"/>
    <cellStyle name="Millares 2 4 2 2 2 2" xfId="581"/>
    <cellStyle name="Millares 2 4 2 2 3" xfId="463"/>
    <cellStyle name="Millares 2 4 2 2 3 2" xfId="624"/>
    <cellStyle name="Millares 2 4 2 2 4" xfId="501"/>
    <cellStyle name="Millares 2 4 2 2 5" xfId="540"/>
    <cellStyle name="Millares 2 4 3" xfId="211"/>
    <cellStyle name="Millares 2 4 3 2" xfId="407"/>
    <cellStyle name="Millares 2 4 3 2 2" xfId="569"/>
    <cellStyle name="Millares 2 4 3 3" xfId="451"/>
    <cellStyle name="Millares 2 4 3 3 2" xfId="612"/>
    <cellStyle name="Millares 2 4 3 4" xfId="489"/>
    <cellStyle name="Millares 2 4 3 5" xfId="528"/>
    <cellStyle name="Millares 2 5" xfId="18"/>
    <cellStyle name="Millares 2 5 2" xfId="55"/>
    <cellStyle name="Millares 2 5 3" xfId="264"/>
    <cellStyle name="Millares 2 5 3 2" xfId="413"/>
    <cellStyle name="Millares 2 5 3 2 2" xfId="575"/>
    <cellStyle name="Millares 2 5 3 3" xfId="457"/>
    <cellStyle name="Millares 2 5 3 3 2" xfId="618"/>
    <cellStyle name="Millares 2 5 3 4" xfId="495"/>
    <cellStyle name="Millares 2 5 3 5" xfId="53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0 2" xfId="555"/>
    <cellStyle name="Millares 3 11" xfId="435"/>
    <cellStyle name="Millares 3 11 2" xfId="597"/>
    <cellStyle name="Millares 3 12" xfId="478"/>
    <cellStyle name="Millares 3 13" xfId="515"/>
    <cellStyle name="Millares 3 2" xfId="47"/>
    <cellStyle name="Millares 3 2 10" xfId="479"/>
    <cellStyle name="Millares 3 2 11" xfId="516"/>
    <cellStyle name="Millares 3 2 2" xfId="82"/>
    <cellStyle name="Millares 3 2 2 2" xfId="395"/>
    <cellStyle name="Millares 3 2 2 2 2" xfId="558"/>
    <cellStyle name="Millares 3 2 2 3" xfId="439"/>
    <cellStyle name="Millares 3 2 2 3 2" xfId="601"/>
    <cellStyle name="Millares 3 2 2 4" xfId="481"/>
    <cellStyle name="Millares 3 2 2 5" xfId="518"/>
    <cellStyle name="Millares 3 2 3" xfId="370"/>
    <cellStyle name="Millares 3 2 3 2" xfId="425"/>
    <cellStyle name="Millares 3 2 3 2 2" xfId="587"/>
    <cellStyle name="Millares 3 2 3 3" xfId="469"/>
    <cellStyle name="Millares 3 2 3 3 2" xfId="630"/>
    <cellStyle name="Millares 3 2 3 4" xfId="507"/>
    <cellStyle name="Millares 3 2 3 5" xfId="546"/>
    <cellStyle name="Millares 3 2 4" xfId="373"/>
    <cellStyle name="Millares 3 2 4 2" xfId="427"/>
    <cellStyle name="Millares 3 2 4 2 2" xfId="589"/>
    <cellStyle name="Millares 3 2 4 3" xfId="471"/>
    <cellStyle name="Millares 3 2 4 3 2" xfId="632"/>
    <cellStyle name="Millares 3 2 4 4" xfId="509"/>
    <cellStyle name="Millares 3 2 4 5" xfId="548"/>
    <cellStyle name="Millares 3 2 5" xfId="377"/>
    <cellStyle name="Millares 3 2 5 2" xfId="429"/>
    <cellStyle name="Millares 3 2 5 2 2" xfId="591"/>
    <cellStyle name="Millares 3 2 5 3" xfId="473"/>
    <cellStyle name="Millares 3 2 5 3 2" xfId="634"/>
    <cellStyle name="Millares 3 2 5 4" xfId="511"/>
    <cellStyle name="Millares 3 2 5 5" xfId="550"/>
    <cellStyle name="Millares 3 2 6" xfId="386"/>
    <cellStyle name="Millares 3 2 6 2" xfId="431"/>
    <cellStyle name="Millares 3 2 6 2 2" xfId="593"/>
    <cellStyle name="Millares 3 2 6 3" xfId="475"/>
    <cellStyle name="Millares 3 2 6 3 2" xfId="636"/>
    <cellStyle name="Millares 3 2 6 4" xfId="513"/>
    <cellStyle name="Millares 3 2 6 5" xfId="552"/>
    <cellStyle name="Millares 3 2 7" xfId="391"/>
    <cellStyle name="Millares 3 2 7 2" xfId="434"/>
    <cellStyle name="Millares 3 2 7 2 2" xfId="596"/>
    <cellStyle name="Millares 3 2 7 3" xfId="554"/>
    <cellStyle name="Millares 3 2 8" xfId="393"/>
    <cellStyle name="Millares 3 2 8 2" xfId="556"/>
    <cellStyle name="Millares 3 2 9" xfId="437"/>
    <cellStyle name="Millares 3 2 9 2" xfId="599"/>
    <cellStyle name="Millares 3 3" xfId="81"/>
    <cellStyle name="Millares 3 3 2" xfId="394"/>
    <cellStyle name="Millares 3 3 2 2" xfId="557"/>
    <cellStyle name="Millares 3 3 3" xfId="438"/>
    <cellStyle name="Millares 3 3 3 2" xfId="600"/>
    <cellStyle name="Millares 3 3 4" xfId="480"/>
    <cellStyle name="Millares 3 3 5" xfId="517"/>
    <cellStyle name="Millares 3 4" xfId="128"/>
    <cellStyle name="Millares 3 5" xfId="367"/>
    <cellStyle name="Millares 3 5 2" xfId="424"/>
    <cellStyle name="Millares 3 5 2 2" xfId="586"/>
    <cellStyle name="Millares 3 5 3" xfId="468"/>
    <cellStyle name="Millares 3 5 3 2" xfId="629"/>
    <cellStyle name="Millares 3 5 4" xfId="506"/>
    <cellStyle name="Millares 3 5 5" xfId="545"/>
    <cellStyle name="Millares 3 6" xfId="372"/>
    <cellStyle name="Millares 3 6 2" xfId="426"/>
    <cellStyle name="Millares 3 6 2 2" xfId="588"/>
    <cellStyle name="Millares 3 6 3" xfId="470"/>
    <cellStyle name="Millares 3 6 3 2" xfId="631"/>
    <cellStyle name="Millares 3 6 4" xfId="508"/>
    <cellStyle name="Millares 3 6 5" xfId="547"/>
    <cellStyle name="Millares 3 7" xfId="375"/>
    <cellStyle name="Millares 3 7 2" xfId="428"/>
    <cellStyle name="Millares 3 7 2 2" xfId="590"/>
    <cellStyle name="Millares 3 7 3" xfId="472"/>
    <cellStyle name="Millares 3 7 3 2" xfId="633"/>
    <cellStyle name="Millares 3 7 4" xfId="510"/>
    <cellStyle name="Millares 3 7 5" xfId="549"/>
    <cellStyle name="Millares 3 8" xfId="385"/>
    <cellStyle name="Millares 3 8 2" xfId="430"/>
    <cellStyle name="Millares 3 8 2 2" xfId="592"/>
    <cellStyle name="Millares 3 8 3" xfId="474"/>
    <cellStyle name="Millares 3 8 3 2" xfId="635"/>
    <cellStyle name="Millares 3 8 4" xfId="512"/>
    <cellStyle name="Millares 3 8 5" xfId="551"/>
    <cellStyle name="Millares 3 9" xfId="388"/>
    <cellStyle name="Millares 3 9 2" xfId="433"/>
    <cellStyle name="Millares 3 9 2 2" xfId="595"/>
    <cellStyle name="Millares 3 9 3" xfId="55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2 2" xfId="583"/>
    <cellStyle name="Millares 5 2 2 2 3" xfId="465"/>
    <cellStyle name="Millares 5 2 2 2 3 2" xfId="626"/>
    <cellStyle name="Millares 5 2 2 2 4" xfId="503"/>
    <cellStyle name="Millares 5 2 2 2 5" xfId="542"/>
    <cellStyle name="Millares 5 2 2 3" xfId="409"/>
    <cellStyle name="Millares 5 2 2 3 2" xfId="571"/>
    <cellStyle name="Millares 5 2 2 4" xfId="453"/>
    <cellStyle name="Millares 5 2 2 4 2" xfId="614"/>
    <cellStyle name="Millares 5 2 2 5" xfId="491"/>
    <cellStyle name="Millares 5 2 2 6" xfId="530"/>
    <cellStyle name="Millares 5 2 3" xfId="289"/>
    <cellStyle name="Millares 5 2 3 2" xfId="415"/>
    <cellStyle name="Millares 5 2 3 2 2" xfId="577"/>
    <cellStyle name="Millares 5 2 3 3" xfId="459"/>
    <cellStyle name="Millares 5 2 3 3 2" xfId="620"/>
    <cellStyle name="Millares 5 2 3 4" xfId="497"/>
    <cellStyle name="Millares 5 2 3 5" xfId="536"/>
    <cellStyle name="Millares 5 2 4" xfId="181"/>
    <cellStyle name="Millares 5 2 4 2" xfId="402"/>
    <cellStyle name="Millares 5 2 4 2 2" xfId="564"/>
    <cellStyle name="Millares 5 2 4 3" xfId="446"/>
    <cellStyle name="Millares 5 2 4 3 2" xfId="607"/>
    <cellStyle name="Millares 5 2 4 4" xfId="485"/>
    <cellStyle name="Millares 5 2 4 5" xfId="523"/>
    <cellStyle name="Millares 5 3" xfId="209"/>
    <cellStyle name="Millares 5 3 2" xfId="315"/>
    <cellStyle name="Millares 5 3 2 2" xfId="418"/>
    <cellStyle name="Millares 5 3 2 2 2" xfId="580"/>
    <cellStyle name="Millares 5 3 2 3" xfId="462"/>
    <cellStyle name="Millares 5 3 2 3 2" xfId="623"/>
    <cellStyle name="Millares 5 3 2 4" xfId="500"/>
    <cellStyle name="Millares 5 3 2 5" xfId="539"/>
    <cellStyle name="Millares 5 3 3" xfId="405"/>
    <cellStyle name="Millares 5 3 3 2" xfId="567"/>
    <cellStyle name="Millares 5 3 4" xfId="449"/>
    <cellStyle name="Millares 5 3 4 2" xfId="610"/>
    <cellStyle name="Millares 5 3 5" xfId="488"/>
    <cellStyle name="Millares 5 3 6" xfId="526"/>
    <cellStyle name="Millares 5 4" xfId="263"/>
    <cellStyle name="Millares 5 4 2" xfId="412"/>
    <cellStyle name="Millares 5 4 2 2" xfId="574"/>
    <cellStyle name="Millares 5 4 3" xfId="456"/>
    <cellStyle name="Millares 5 4 3 2" xfId="617"/>
    <cellStyle name="Millares 5 4 4" xfId="494"/>
    <cellStyle name="Millares 5 4 5" xfId="533"/>
    <cellStyle name="Millares 5 5" xfId="87"/>
    <cellStyle name="Millares 5 5 2" xfId="396"/>
    <cellStyle name="Millares 5 5 2 2" xfId="559"/>
    <cellStyle name="Millares 5 5 3" xfId="440"/>
    <cellStyle name="Millares 5 5 3 2" xfId="602"/>
    <cellStyle name="Millares 5 5 4" xfId="482"/>
    <cellStyle name="Millares 5 5 5" xfId="519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2 2" xfId="585"/>
    <cellStyle name="Moneda 2 2 2 2 3" xfId="467"/>
    <cellStyle name="Moneda 2 2 2 2 3 2" xfId="628"/>
    <cellStyle name="Moneda 2 2 2 2 4" xfId="505"/>
    <cellStyle name="Moneda 2 2 2 2 5" xfId="544"/>
    <cellStyle name="Moneda 2 2 2 3" xfId="411"/>
    <cellStyle name="Moneda 2 2 2 3 2" xfId="573"/>
    <cellStyle name="Moneda 2 2 2 4" xfId="455"/>
    <cellStyle name="Moneda 2 2 2 4 2" xfId="616"/>
    <cellStyle name="Moneda 2 2 2 5" xfId="493"/>
    <cellStyle name="Moneda 2 2 2 6" xfId="532"/>
    <cellStyle name="Moneda 2 2 3" xfId="292"/>
    <cellStyle name="Moneda 2 2 3 2" xfId="417"/>
    <cellStyle name="Moneda 2 2 3 2 2" xfId="579"/>
    <cellStyle name="Moneda 2 2 3 3" xfId="461"/>
    <cellStyle name="Moneda 2 2 3 3 2" xfId="622"/>
    <cellStyle name="Moneda 2 2 3 4" xfId="499"/>
    <cellStyle name="Moneda 2 2 3 5" xfId="538"/>
    <cellStyle name="Moneda 2 2 4" xfId="404"/>
    <cellStyle name="Moneda 2 2 4 2" xfId="566"/>
    <cellStyle name="Moneda 2 2 5" xfId="448"/>
    <cellStyle name="Moneda 2 2 5 2" xfId="609"/>
    <cellStyle name="Moneda 2 2 6" xfId="487"/>
    <cellStyle name="Moneda 2 2 7" xfId="525"/>
    <cellStyle name="Moneda 2 3" xfId="213"/>
    <cellStyle name="Moneda 2 3 2" xfId="318"/>
    <cellStyle name="Moneda 2 3 2 2" xfId="420"/>
    <cellStyle name="Moneda 2 3 2 2 2" xfId="582"/>
    <cellStyle name="Moneda 2 3 2 3" xfId="464"/>
    <cellStyle name="Moneda 2 3 2 3 2" xfId="625"/>
    <cellStyle name="Moneda 2 3 2 4" xfId="502"/>
    <cellStyle name="Moneda 2 3 2 5" xfId="541"/>
    <cellStyle name="Moneda 2 3 3" xfId="408"/>
    <cellStyle name="Moneda 2 3 3 2" xfId="570"/>
    <cellStyle name="Moneda 2 3 4" xfId="452"/>
    <cellStyle name="Moneda 2 3 4 2" xfId="613"/>
    <cellStyle name="Moneda 2 3 5" xfId="490"/>
    <cellStyle name="Moneda 2 3 6" xfId="529"/>
    <cellStyle name="Moneda 2 4" xfId="266"/>
    <cellStyle name="Moneda 2 4 2" xfId="414"/>
    <cellStyle name="Moneda 2 4 2 2" xfId="576"/>
    <cellStyle name="Moneda 2 4 3" xfId="458"/>
    <cellStyle name="Moneda 2 4 3 2" xfId="619"/>
    <cellStyle name="Moneda 2 4 4" xfId="496"/>
    <cellStyle name="Moneda 2 4 5" xfId="535"/>
    <cellStyle name="Moneda 2 5" xfId="400"/>
    <cellStyle name="Moneda 2 5 2" xfId="563"/>
    <cellStyle name="Moneda 2 6" xfId="444"/>
    <cellStyle name="Moneda 2 6 2" xfId="605"/>
    <cellStyle name="Moneda 2 7" xfId="484"/>
    <cellStyle name="Moneda 2 8" xfId="522"/>
    <cellStyle name="Moneda 3" xfId="432"/>
    <cellStyle name="Moneda 3 2" xfId="594"/>
    <cellStyle name="Moneda 4" xfId="476"/>
    <cellStyle name="Moneda 4 2" xfId="637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alida 2 3 2" xfId="606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7"/>
  <sheetViews>
    <sheetView tabSelected="1" zoomScale="80" zoomScaleNormal="80" workbookViewId="0">
      <selection activeCell="N13" sqref="N13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8.85546875" style="1" customWidth="1"/>
    <col min="4" max="5" width="16.42578125" style="1" customWidth="1"/>
    <col min="6" max="6" width="30.28515625" style="1" customWidth="1"/>
    <col min="7" max="7" width="34" style="1" customWidth="1"/>
    <col min="8" max="8" width="29.28515625" style="1" customWidth="1"/>
    <col min="9" max="9" width="30.7109375" style="1" customWidth="1"/>
    <col min="10" max="10" width="30.28515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9"/>
  </cols>
  <sheetData>
    <row r="1" spans="1:12" ht="36.75" customHeight="1" x14ac:dyDescent="0.25">
      <c r="B1" s="73" t="s">
        <v>33</v>
      </c>
      <c r="C1" s="74"/>
      <c r="D1" s="74"/>
      <c r="E1" s="74"/>
      <c r="F1" s="74"/>
      <c r="G1" s="74"/>
      <c r="H1" s="74"/>
      <c r="I1" s="74"/>
      <c r="J1" s="74"/>
      <c r="K1" s="74"/>
      <c r="L1" s="75"/>
    </row>
    <row r="2" spans="1:12" s="2" customFormat="1" ht="29.25" customHeight="1" x14ac:dyDescent="0.25">
      <c r="A2" s="38" t="s">
        <v>0</v>
      </c>
      <c r="B2" s="39" t="s">
        <v>19</v>
      </c>
      <c r="C2" s="38" t="s">
        <v>20</v>
      </c>
      <c r="D2" s="38" t="s">
        <v>1</v>
      </c>
      <c r="E2" s="38" t="s">
        <v>2</v>
      </c>
      <c r="F2" s="38" t="s">
        <v>21</v>
      </c>
      <c r="G2" s="38" t="s">
        <v>22</v>
      </c>
      <c r="H2" s="38" t="s">
        <v>23</v>
      </c>
      <c r="I2" s="38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4.75" customHeight="1" x14ac:dyDescent="0.25">
      <c r="A3" s="57">
        <v>1</v>
      </c>
      <c r="B3" s="63" t="s">
        <v>72</v>
      </c>
      <c r="C3" s="95" t="s">
        <v>26</v>
      </c>
      <c r="D3" s="95" t="s">
        <v>65</v>
      </c>
      <c r="E3" s="58">
        <v>0.58333333333333337</v>
      </c>
      <c r="F3" s="97" t="s">
        <v>47</v>
      </c>
      <c r="G3" s="91" t="s">
        <v>71</v>
      </c>
      <c r="H3" s="89" t="s">
        <v>52</v>
      </c>
      <c r="I3" s="93" t="s">
        <v>32</v>
      </c>
      <c r="J3" s="120" t="s">
        <v>48</v>
      </c>
      <c r="K3" s="110" t="s">
        <v>80</v>
      </c>
      <c r="L3" s="99" t="s">
        <v>75</v>
      </c>
    </row>
    <row r="4" spans="1:12" s="2" customFormat="1" ht="21.95" customHeight="1" x14ac:dyDescent="0.25">
      <c r="A4" s="57">
        <v>2</v>
      </c>
      <c r="B4" s="63" t="s">
        <v>72</v>
      </c>
      <c r="C4" s="70"/>
      <c r="D4" s="70"/>
      <c r="E4" s="58">
        <v>0.625</v>
      </c>
      <c r="F4" s="97"/>
      <c r="G4" s="92"/>
      <c r="H4" s="98"/>
      <c r="I4" s="93" t="s">
        <v>73</v>
      </c>
      <c r="J4" s="120"/>
      <c r="K4" s="110"/>
      <c r="L4" s="100"/>
    </row>
    <row r="5" spans="1:12" s="2" customFormat="1" ht="21.95" customHeight="1" x14ac:dyDescent="0.25">
      <c r="A5" s="57">
        <v>3</v>
      </c>
      <c r="B5" s="63" t="s">
        <v>72</v>
      </c>
      <c r="C5" s="70"/>
      <c r="D5" s="70"/>
      <c r="E5" s="94">
        <v>0.41666666666666669</v>
      </c>
      <c r="F5" s="97"/>
      <c r="G5" s="91" t="s">
        <v>47</v>
      </c>
      <c r="H5" s="98"/>
      <c r="I5" s="95" t="s">
        <v>74</v>
      </c>
      <c r="J5" s="120"/>
      <c r="K5" s="110"/>
      <c r="L5" s="100"/>
    </row>
    <row r="6" spans="1:12" s="2" customFormat="1" ht="21.95" customHeight="1" x14ac:dyDescent="0.25">
      <c r="A6" s="59">
        <v>4</v>
      </c>
      <c r="B6" s="63" t="s">
        <v>72</v>
      </c>
      <c r="C6" s="70"/>
      <c r="D6" s="70"/>
      <c r="E6" s="94">
        <v>0.5</v>
      </c>
      <c r="F6" s="88"/>
      <c r="G6" s="92"/>
      <c r="H6" s="98"/>
      <c r="I6" s="67"/>
      <c r="J6" s="120"/>
      <c r="K6" s="110"/>
      <c r="L6" s="100"/>
    </row>
    <row r="7" spans="1:12" s="146" customFormat="1" ht="21.95" customHeight="1" x14ac:dyDescent="0.25">
      <c r="A7" s="59">
        <v>5</v>
      </c>
      <c r="B7" s="148" t="s">
        <v>82</v>
      </c>
      <c r="C7" s="67"/>
      <c r="D7" s="67"/>
      <c r="E7" s="94">
        <v>0.375</v>
      </c>
      <c r="F7" s="96"/>
      <c r="G7" s="93" t="s">
        <v>63</v>
      </c>
      <c r="H7" s="90"/>
      <c r="I7" s="103" t="s">
        <v>83</v>
      </c>
      <c r="J7" s="103" t="s">
        <v>84</v>
      </c>
      <c r="K7" s="110"/>
      <c r="L7" s="101"/>
    </row>
    <row r="8" spans="1:12" s="2" customFormat="1" ht="21.95" customHeight="1" x14ac:dyDescent="0.25">
      <c r="A8" s="59">
        <v>6</v>
      </c>
      <c r="B8" s="111" t="s">
        <v>97</v>
      </c>
      <c r="C8" s="137" t="s">
        <v>26</v>
      </c>
      <c r="D8" s="137" t="s">
        <v>65</v>
      </c>
      <c r="E8" s="126">
        <v>0.625</v>
      </c>
      <c r="F8" s="137" t="s">
        <v>39</v>
      </c>
      <c r="G8" s="105" t="s">
        <v>55</v>
      </c>
      <c r="H8" s="137" t="s">
        <v>29</v>
      </c>
      <c r="I8" s="105" t="s">
        <v>104</v>
      </c>
      <c r="J8" s="109" t="s">
        <v>27</v>
      </c>
      <c r="K8" s="131" t="s">
        <v>105</v>
      </c>
      <c r="L8" s="141" t="s">
        <v>50</v>
      </c>
    </row>
    <row r="9" spans="1:12" s="2" customFormat="1" ht="21.95" customHeight="1" x14ac:dyDescent="0.25">
      <c r="A9" s="59">
        <v>7</v>
      </c>
      <c r="B9" s="111" t="s">
        <v>98</v>
      </c>
      <c r="C9" s="130"/>
      <c r="D9" s="130"/>
      <c r="E9" s="124"/>
      <c r="F9" s="130"/>
      <c r="G9" s="105" t="s">
        <v>55</v>
      </c>
      <c r="H9" s="130"/>
      <c r="I9" s="105" t="s">
        <v>104</v>
      </c>
      <c r="J9" s="109" t="s">
        <v>27</v>
      </c>
      <c r="K9" s="140"/>
      <c r="L9" s="141" t="s">
        <v>50</v>
      </c>
    </row>
    <row r="10" spans="1:12" s="10" customFormat="1" ht="21.95" customHeight="1" x14ac:dyDescent="0.2">
      <c r="A10" s="59">
        <v>8</v>
      </c>
      <c r="B10" s="111" t="s">
        <v>99</v>
      </c>
      <c r="C10" s="130"/>
      <c r="D10" s="130"/>
      <c r="E10" s="124"/>
      <c r="F10" s="130"/>
      <c r="G10" s="105" t="s">
        <v>55</v>
      </c>
      <c r="H10" s="130"/>
      <c r="I10" s="105" t="s">
        <v>35</v>
      </c>
      <c r="J10" s="109" t="s">
        <v>27</v>
      </c>
      <c r="K10" s="140"/>
      <c r="L10" s="141" t="s">
        <v>50</v>
      </c>
    </row>
    <row r="11" spans="1:12" s="10" customFormat="1" ht="21.95" customHeight="1" x14ac:dyDescent="0.2">
      <c r="A11" s="59">
        <v>9</v>
      </c>
      <c r="B11" s="111" t="s">
        <v>100</v>
      </c>
      <c r="C11" s="130"/>
      <c r="D11" s="130"/>
      <c r="E11" s="124"/>
      <c r="F11" s="130"/>
      <c r="G11" s="105" t="s">
        <v>55</v>
      </c>
      <c r="H11" s="130"/>
      <c r="I11" s="105" t="s">
        <v>35</v>
      </c>
      <c r="J11" s="109" t="s">
        <v>27</v>
      </c>
      <c r="K11" s="140"/>
      <c r="L11" s="141" t="s">
        <v>50</v>
      </c>
    </row>
    <row r="12" spans="1:12" s="10" customFormat="1" ht="21.95" customHeight="1" x14ac:dyDescent="0.2">
      <c r="A12" s="59">
        <v>10</v>
      </c>
      <c r="B12" s="111" t="s">
        <v>101</v>
      </c>
      <c r="C12" s="130"/>
      <c r="D12" s="130"/>
      <c r="E12" s="124"/>
      <c r="F12" s="130"/>
      <c r="G12" s="105" t="s">
        <v>55</v>
      </c>
      <c r="H12" s="130"/>
      <c r="I12" s="105" t="s">
        <v>35</v>
      </c>
      <c r="J12" s="109" t="s">
        <v>27</v>
      </c>
      <c r="K12" s="140"/>
      <c r="L12" s="141" t="s">
        <v>50</v>
      </c>
    </row>
    <row r="13" spans="1:12" s="10" customFormat="1" ht="21.95" customHeight="1" x14ac:dyDescent="0.2">
      <c r="A13" s="59">
        <v>11</v>
      </c>
      <c r="B13" s="111" t="s">
        <v>102</v>
      </c>
      <c r="C13" s="130"/>
      <c r="D13" s="130"/>
      <c r="E13" s="124"/>
      <c r="F13" s="130"/>
      <c r="G13" s="105" t="s">
        <v>55</v>
      </c>
      <c r="H13" s="130"/>
      <c r="I13" s="105" t="s">
        <v>35</v>
      </c>
      <c r="J13" s="109" t="s">
        <v>27</v>
      </c>
      <c r="K13" s="140"/>
      <c r="L13" s="141" t="s">
        <v>50</v>
      </c>
    </row>
    <row r="14" spans="1:12" s="10" customFormat="1" ht="21.95" customHeight="1" x14ac:dyDescent="0.2">
      <c r="A14" s="59">
        <v>12</v>
      </c>
      <c r="B14" s="111" t="s">
        <v>103</v>
      </c>
      <c r="C14" s="115"/>
      <c r="D14" s="115"/>
      <c r="E14" s="121"/>
      <c r="F14" s="115"/>
      <c r="G14" s="105" t="s">
        <v>55</v>
      </c>
      <c r="H14" s="115"/>
      <c r="I14" s="105" t="s">
        <v>35</v>
      </c>
      <c r="J14" s="109" t="s">
        <v>27</v>
      </c>
      <c r="K14" s="113"/>
      <c r="L14" s="141" t="s">
        <v>50</v>
      </c>
    </row>
    <row r="15" spans="1:12" s="10" customFormat="1" ht="21.95" customHeight="1" x14ac:dyDescent="0.2">
      <c r="A15" s="59">
        <v>13</v>
      </c>
      <c r="B15" s="133">
        <v>240740009977</v>
      </c>
      <c r="C15" s="95" t="s">
        <v>26</v>
      </c>
      <c r="D15" s="95" t="s">
        <v>65</v>
      </c>
      <c r="E15" s="138" t="s">
        <v>87</v>
      </c>
      <c r="F15" s="127" t="s">
        <v>94</v>
      </c>
      <c r="G15" s="117" t="s">
        <v>94</v>
      </c>
      <c r="H15" s="143" t="s">
        <v>49</v>
      </c>
      <c r="I15" s="135" t="s">
        <v>90</v>
      </c>
      <c r="J15" s="135" t="s">
        <v>27</v>
      </c>
      <c r="K15" s="110" t="s">
        <v>108</v>
      </c>
      <c r="L15" s="141" t="s">
        <v>96</v>
      </c>
    </row>
    <row r="16" spans="1:12" s="10" customFormat="1" ht="21.95" customHeight="1" x14ac:dyDescent="0.2">
      <c r="A16" s="59">
        <v>14</v>
      </c>
      <c r="B16" s="144">
        <v>240740009973</v>
      </c>
      <c r="C16" s="70"/>
      <c r="D16" s="70"/>
      <c r="E16" s="138" t="s">
        <v>88</v>
      </c>
      <c r="F16" s="132"/>
      <c r="G16" s="117" t="s">
        <v>95</v>
      </c>
      <c r="H16" s="122"/>
      <c r="I16" s="135" t="s">
        <v>91</v>
      </c>
      <c r="J16" s="135" t="s">
        <v>27</v>
      </c>
      <c r="K16" s="110"/>
      <c r="L16" s="141" t="s">
        <v>50</v>
      </c>
    </row>
    <row r="17" spans="1:12" s="10" customFormat="1" ht="21.95" customHeight="1" x14ac:dyDescent="0.2">
      <c r="A17" s="59">
        <v>15</v>
      </c>
      <c r="B17" s="144">
        <v>240740010194</v>
      </c>
      <c r="C17" s="70"/>
      <c r="D17" s="70"/>
      <c r="E17" s="138" t="s">
        <v>89</v>
      </c>
      <c r="F17" s="132"/>
      <c r="G17" s="117" t="s">
        <v>95</v>
      </c>
      <c r="H17" s="122"/>
      <c r="I17" s="135" t="s">
        <v>92</v>
      </c>
      <c r="J17" s="135" t="s">
        <v>27</v>
      </c>
      <c r="K17" s="110"/>
      <c r="L17" s="141" t="s">
        <v>50</v>
      </c>
    </row>
    <row r="18" spans="1:12" s="10" customFormat="1" ht="21.95" customHeight="1" x14ac:dyDescent="0.2">
      <c r="A18" s="59">
        <v>16</v>
      </c>
      <c r="B18" s="144">
        <v>240740010195</v>
      </c>
      <c r="C18" s="70"/>
      <c r="D18" s="70"/>
      <c r="E18" s="138" t="s">
        <v>89</v>
      </c>
      <c r="F18" s="132"/>
      <c r="G18" s="117" t="s">
        <v>95</v>
      </c>
      <c r="H18" s="122"/>
      <c r="I18" s="135" t="s">
        <v>60</v>
      </c>
      <c r="J18" s="135" t="s">
        <v>27</v>
      </c>
      <c r="K18" s="110"/>
      <c r="L18" s="141" t="s">
        <v>50</v>
      </c>
    </row>
    <row r="19" spans="1:12" s="10" customFormat="1" ht="21.95" customHeight="1" x14ac:dyDescent="0.2">
      <c r="A19" s="59">
        <v>17</v>
      </c>
      <c r="B19" s="144">
        <v>240740010193</v>
      </c>
      <c r="C19" s="70"/>
      <c r="D19" s="70"/>
      <c r="E19" s="138" t="s">
        <v>88</v>
      </c>
      <c r="F19" s="132"/>
      <c r="G19" s="117" t="s">
        <v>95</v>
      </c>
      <c r="H19" s="122"/>
      <c r="I19" s="135" t="s">
        <v>93</v>
      </c>
      <c r="J19" s="135" t="s">
        <v>27</v>
      </c>
      <c r="K19" s="110"/>
      <c r="L19" s="141" t="s">
        <v>50</v>
      </c>
    </row>
    <row r="20" spans="1:12" s="10" customFormat="1" ht="21.95" customHeight="1" x14ac:dyDescent="0.2">
      <c r="A20" s="59">
        <v>18</v>
      </c>
      <c r="B20" s="144">
        <v>240740010203</v>
      </c>
      <c r="C20" s="67"/>
      <c r="D20" s="67"/>
      <c r="E20" s="138" t="s">
        <v>88</v>
      </c>
      <c r="F20" s="125"/>
      <c r="G20" s="117" t="s">
        <v>95</v>
      </c>
      <c r="H20" s="134"/>
      <c r="I20" s="135" t="s">
        <v>91</v>
      </c>
      <c r="J20" s="135" t="s">
        <v>27</v>
      </c>
      <c r="K20" s="110"/>
      <c r="L20" s="141" t="s">
        <v>50</v>
      </c>
    </row>
    <row r="21" spans="1:12" s="10" customFormat="1" ht="21.95" customHeight="1" x14ac:dyDescent="0.2">
      <c r="A21" s="59">
        <v>19</v>
      </c>
      <c r="B21" s="118">
        <v>240740010274</v>
      </c>
      <c r="C21" s="147" t="s">
        <v>26</v>
      </c>
      <c r="D21" s="147" t="s">
        <v>65</v>
      </c>
      <c r="E21" s="108" t="s">
        <v>76</v>
      </c>
      <c r="F21" s="116" t="s">
        <v>77</v>
      </c>
      <c r="G21" s="116" t="s">
        <v>77</v>
      </c>
      <c r="H21" s="104" t="s">
        <v>78</v>
      </c>
      <c r="I21" s="104" t="s">
        <v>79</v>
      </c>
      <c r="J21" s="119" t="s">
        <v>48</v>
      </c>
      <c r="K21" s="54" t="s">
        <v>58</v>
      </c>
      <c r="L21" s="147"/>
    </row>
    <row r="22" spans="1:12" s="10" customFormat="1" ht="21.95" customHeight="1" x14ac:dyDescent="0.2">
      <c r="A22" s="59">
        <v>20</v>
      </c>
      <c r="B22" s="123">
        <v>240740010395</v>
      </c>
      <c r="C22" s="86" t="s">
        <v>26</v>
      </c>
      <c r="D22" s="147" t="s">
        <v>65</v>
      </c>
      <c r="E22" s="102">
        <v>0.33333333333333331</v>
      </c>
      <c r="F22" s="136" t="s">
        <v>51</v>
      </c>
      <c r="G22" s="136" t="s">
        <v>51</v>
      </c>
      <c r="H22" s="117" t="s">
        <v>53</v>
      </c>
      <c r="I22" s="117" t="s">
        <v>38</v>
      </c>
      <c r="J22" s="119"/>
      <c r="K22" s="149" t="s">
        <v>108</v>
      </c>
      <c r="L22" s="142"/>
    </row>
    <row r="23" spans="1:12" s="2" customFormat="1" ht="19.5" customHeight="1" x14ac:dyDescent="0.25">
      <c r="A23" s="11"/>
      <c r="B23" s="20"/>
      <c r="C23" s="11"/>
      <c r="E23" s="11"/>
      <c r="F23" s="11"/>
      <c r="G23" s="11"/>
      <c r="H23" s="11"/>
      <c r="I23" s="11"/>
      <c r="J23" s="11"/>
      <c r="K23" s="21"/>
      <c r="L23" s="10"/>
    </row>
    <row r="24" spans="1:12" s="2" customFormat="1" ht="22.5" customHeight="1" x14ac:dyDescent="0.25">
      <c r="A24" s="26" t="s">
        <v>0</v>
      </c>
      <c r="B24" s="76" t="s">
        <v>16</v>
      </c>
      <c r="C24" s="76"/>
      <c r="D24" s="26" t="s">
        <v>1</v>
      </c>
      <c r="E24" s="26" t="s">
        <v>2</v>
      </c>
      <c r="F24" s="12" t="s">
        <v>21</v>
      </c>
      <c r="G24" s="26" t="s">
        <v>23</v>
      </c>
      <c r="H24" s="26" t="s">
        <v>3</v>
      </c>
      <c r="I24" s="22" t="s">
        <v>22</v>
      </c>
      <c r="J24" s="26" t="s">
        <v>28</v>
      </c>
      <c r="K24" s="23" t="s">
        <v>4</v>
      </c>
      <c r="L24" s="10"/>
    </row>
    <row r="25" spans="1:12" s="2" customFormat="1" ht="22.5" customHeight="1" x14ac:dyDescent="0.25">
      <c r="A25" s="43">
        <v>1</v>
      </c>
      <c r="B25" s="71" t="s">
        <v>57</v>
      </c>
      <c r="C25" s="72"/>
      <c r="D25" s="80" t="s">
        <v>65</v>
      </c>
      <c r="E25" s="37">
        <v>0.5</v>
      </c>
      <c r="F25" s="53" t="s">
        <v>41</v>
      </c>
      <c r="G25" s="80" t="s">
        <v>18</v>
      </c>
      <c r="H25" s="42"/>
      <c r="I25" s="41" t="str">
        <f>+F25</f>
        <v>PERUVIAN INKAFRIT</v>
      </c>
      <c r="J25" s="40" t="s">
        <v>43</v>
      </c>
      <c r="K25" s="40" t="s">
        <v>44</v>
      </c>
      <c r="L25" s="10"/>
    </row>
    <row r="26" spans="1:12" s="2" customFormat="1" ht="22.5" customHeight="1" x14ac:dyDescent="0.25">
      <c r="A26" s="43">
        <v>2</v>
      </c>
      <c r="B26" s="106" t="s">
        <v>64</v>
      </c>
      <c r="C26" s="112"/>
      <c r="D26" s="84"/>
      <c r="E26" s="129">
        <v>0.375</v>
      </c>
      <c r="F26" s="147" t="s">
        <v>69</v>
      </c>
      <c r="G26" s="84"/>
      <c r="H26" s="55" t="s">
        <v>107</v>
      </c>
      <c r="I26" s="87" t="s">
        <v>70</v>
      </c>
      <c r="J26" s="86" t="s">
        <v>66</v>
      </c>
      <c r="K26" s="86" t="s">
        <v>61</v>
      </c>
      <c r="L26" s="10"/>
    </row>
    <row r="27" spans="1:12" s="2" customFormat="1" ht="28.5" customHeight="1" x14ac:dyDescent="0.25">
      <c r="A27" s="40">
        <v>3</v>
      </c>
      <c r="B27" s="71"/>
      <c r="C27" s="72"/>
      <c r="D27" s="80"/>
      <c r="E27" s="37">
        <v>0.375</v>
      </c>
      <c r="F27" s="53" t="s">
        <v>36</v>
      </c>
      <c r="G27" s="80"/>
      <c r="H27" s="51" t="s">
        <v>45</v>
      </c>
      <c r="I27" s="44" t="str">
        <f>+F27</f>
        <v>PASSION FRESH</v>
      </c>
      <c r="J27" s="44" t="s">
        <v>37</v>
      </c>
      <c r="K27" s="44" t="s">
        <v>61</v>
      </c>
      <c r="L27" s="10"/>
    </row>
    <row r="28" spans="1:12" s="2" customFormat="1" ht="19.5" customHeight="1" x14ac:dyDescent="0.25">
      <c r="A28" s="15"/>
      <c r="B28" s="15"/>
      <c r="C28" s="15"/>
      <c r="D28" s="15"/>
      <c r="E28" s="28"/>
      <c r="F28" s="17"/>
      <c r="G28" s="16"/>
      <c r="H28" s="18"/>
      <c r="I28" s="17"/>
      <c r="J28" s="19"/>
      <c r="K28" s="15"/>
      <c r="L28" s="10"/>
    </row>
    <row r="29" spans="1:12" s="2" customFormat="1" ht="27" customHeight="1" x14ac:dyDescent="0.25">
      <c r="A29" s="27" t="s">
        <v>0</v>
      </c>
      <c r="B29" s="77" t="s">
        <v>34</v>
      </c>
      <c r="C29" s="77"/>
      <c r="D29" s="27" t="s">
        <v>1</v>
      </c>
      <c r="E29" s="27" t="s">
        <v>2</v>
      </c>
      <c r="F29" s="27" t="s">
        <v>21</v>
      </c>
      <c r="G29" s="27" t="s">
        <v>23</v>
      </c>
      <c r="H29" s="27" t="s">
        <v>3</v>
      </c>
      <c r="I29" s="27" t="s">
        <v>22</v>
      </c>
      <c r="J29" s="27" t="s">
        <v>28</v>
      </c>
      <c r="K29" s="27" t="s">
        <v>4</v>
      </c>
      <c r="L29" s="13"/>
    </row>
    <row r="30" spans="1:12" s="2" customFormat="1" ht="21" customHeight="1" x14ac:dyDescent="0.25">
      <c r="A30" s="30">
        <v>1</v>
      </c>
      <c r="B30" s="81" t="s">
        <v>35</v>
      </c>
      <c r="C30" s="81"/>
      <c r="D30" s="66" t="s">
        <v>65</v>
      </c>
      <c r="E30" s="37">
        <v>0.5</v>
      </c>
      <c r="F30" s="60" t="s">
        <v>47</v>
      </c>
      <c r="G30" s="79" t="s">
        <v>18</v>
      </c>
      <c r="H30" s="61" t="str">
        <f>+H26</f>
        <v>ING. WILFREDO MLEGAREJO</v>
      </c>
      <c r="I30" s="56" t="str">
        <f>+F30</f>
        <v>ARA EXPORT</v>
      </c>
      <c r="J30" s="62" t="s">
        <v>66</v>
      </c>
      <c r="K30" s="48" t="s">
        <v>67</v>
      </c>
      <c r="L30" s="13"/>
    </row>
    <row r="31" spans="1:12" s="2" customFormat="1" ht="21" customHeight="1" x14ac:dyDescent="0.25">
      <c r="A31" s="45">
        <v>2</v>
      </c>
      <c r="B31" s="78" t="s">
        <v>35</v>
      </c>
      <c r="C31" s="78"/>
      <c r="D31" s="67"/>
      <c r="E31" s="46">
        <v>0.33333333333333331</v>
      </c>
      <c r="F31" s="49" t="s">
        <v>36</v>
      </c>
      <c r="G31" s="67"/>
      <c r="H31" s="47" t="s">
        <v>45</v>
      </c>
      <c r="I31" s="48" t="str">
        <f>+F31</f>
        <v>PASSION FRESH</v>
      </c>
      <c r="J31" s="49" t="s">
        <v>40</v>
      </c>
      <c r="K31" s="48" t="s">
        <v>81</v>
      </c>
      <c r="L31" s="13"/>
    </row>
    <row r="32" spans="1:12" s="2" customFormat="1" ht="21.95" customHeight="1" x14ac:dyDescent="0.25">
      <c r="A32" s="31"/>
      <c r="B32" s="31"/>
      <c r="C32" s="31"/>
      <c r="D32" s="31"/>
      <c r="E32" s="35"/>
      <c r="F32" s="19"/>
      <c r="G32" s="31"/>
      <c r="H32" s="36"/>
      <c r="I32" s="17"/>
      <c r="J32" s="31"/>
      <c r="K32" s="17"/>
      <c r="L32" s="13"/>
    </row>
    <row r="33" spans="1:12" s="2" customFormat="1" ht="21.95" customHeight="1" x14ac:dyDescent="0.25">
      <c r="A33" s="34" t="s">
        <v>0</v>
      </c>
      <c r="B33" s="76" t="s">
        <v>42</v>
      </c>
      <c r="C33" s="76"/>
      <c r="D33" s="34" t="s">
        <v>1</v>
      </c>
      <c r="E33" s="34" t="s">
        <v>2</v>
      </c>
      <c r="F33" s="12" t="s">
        <v>21</v>
      </c>
      <c r="G33" s="34" t="s">
        <v>23</v>
      </c>
      <c r="H33" s="34" t="s">
        <v>3</v>
      </c>
      <c r="I33" s="22" t="s">
        <v>22</v>
      </c>
      <c r="J33" s="34" t="s">
        <v>28</v>
      </c>
      <c r="K33" s="23" t="s">
        <v>4</v>
      </c>
      <c r="L33" s="13"/>
    </row>
    <row r="34" spans="1:12" s="2" customFormat="1" ht="21.95" customHeight="1" x14ac:dyDescent="0.25">
      <c r="A34" s="29">
        <v>1</v>
      </c>
      <c r="B34" s="81" t="s">
        <v>35</v>
      </c>
      <c r="C34" s="81"/>
      <c r="D34" s="66" t="s">
        <v>65</v>
      </c>
      <c r="E34" s="37">
        <v>0.33333333333333331</v>
      </c>
      <c r="F34" s="82" t="s">
        <v>47</v>
      </c>
      <c r="G34" s="95" t="s">
        <v>18</v>
      </c>
      <c r="H34" s="83" t="s">
        <v>46</v>
      </c>
      <c r="I34" s="85" t="s">
        <v>68</v>
      </c>
      <c r="J34" s="32" t="s">
        <v>66</v>
      </c>
      <c r="K34" s="33" t="s">
        <v>67</v>
      </c>
      <c r="L34" s="13"/>
    </row>
    <row r="35" spans="1:12" s="146" customFormat="1" ht="21.95" customHeight="1" x14ac:dyDescent="0.25">
      <c r="A35" s="147">
        <v>2</v>
      </c>
      <c r="B35" s="114" t="s">
        <v>85</v>
      </c>
      <c r="C35" s="107"/>
      <c r="D35" s="70"/>
      <c r="E35" s="129">
        <v>0.33333333333333331</v>
      </c>
      <c r="F35" s="139" t="s">
        <v>86</v>
      </c>
      <c r="G35" s="70"/>
      <c r="H35" s="128" t="s">
        <v>106</v>
      </c>
      <c r="I35" s="145" t="str">
        <f>+F35</f>
        <v>SOBIFRUITS SAC</v>
      </c>
      <c r="J35" s="95" t="s">
        <v>40</v>
      </c>
      <c r="K35" s="33" t="s">
        <v>62</v>
      </c>
      <c r="L35" s="13"/>
    </row>
    <row r="36" spans="1:12" s="2" customFormat="1" ht="21.95" customHeight="1" x14ac:dyDescent="0.25">
      <c r="A36" s="48">
        <v>3</v>
      </c>
      <c r="B36" s="64" t="s">
        <v>54</v>
      </c>
      <c r="C36" s="65"/>
      <c r="D36" s="67"/>
      <c r="E36" s="58">
        <v>0.5</v>
      </c>
      <c r="F36" s="139"/>
      <c r="G36" s="67"/>
      <c r="H36" s="69"/>
      <c r="I36" s="68"/>
      <c r="J36" s="67"/>
      <c r="K36" s="48" t="s">
        <v>56</v>
      </c>
      <c r="L36" s="13"/>
    </row>
    <row r="37" spans="1:12" s="2" customFormat="1" ht="21.95" customHeight="1" x14ac:dyDescent="0.25">
      <c r="A37" s="15"/>
      <c r="B37" s="15"/>
      <c r="C37" s="15"/>
      <c r="D37" s="16"/>
      <c r="E37" s="24"/>
      <c r="F37" s="16"/>
      <c r="G37" s="17"/>
      <c r="H37" s="18"/>
      <c r="I37" s="19"/>
      <c r="J37" s="25"/>
      <c r="K37" s="17"/>
      <c r="L37" s="13"/>
    </row>
  </sheetData>
  <protectedRanges>
    <protectedRange sqref="E15:E20" name="Rango1_4"/>
  </protectedRanges>
  <mergeCells count="43">
    <mergeCell ref="K8:K14"/>
    <mergeCell ref="B26:C27"/>
    <mergeCell ref="K3:K7"/>
    <mergeCell ref="L3:L7"/>
    <mergeCell ref="K15:K20"/>
    <mergeCell ref="H35:H36"/>
    <mergeCell ref="I35:I36"/>
    <mergeCell ref="J35:J36"/>
    <mergeCell ref="C15:C20"/>
    <mergeCell ref="D15:D20"/>
    <mergeCell ref="F15:F20"/>
    <mergeCell ref="H15:H20"/>
    <mergeCell ref="F3:F6"/>
    <mergeCell ref="J3:J6"/>
    <mergeCell ref="C3:C7"/>
    <mergeCell ref="D3:D7"/>
    <mergeCell ref="H3:H7"/>
    <mergeCell ref="G3:G4"/>
    <mergeCell ref="G5:G6"/>
    <mergeCell ref="I5:I6"/>
    <mergeCell ref="B31:C31"/>
    <mergeCell ref="G30:G31"/>
    <mergeCell ref="B25:C25"/>
    <mergeCell ref="B33:C33"/>
    <mergeCell ref="D25:D27"/>
    <mergeCell ref="G25:G27"/>
    <mergeCell ref="B34:C34"/>
    <mergeCell ref="B30:C30"/>
    <mergeCell ref="B35:C35"/>
    <mergeCell ref="F35:F36"/>
    <mergeCell ref="G34:G36"/>
    <mergeCell ref="B36:C36"/>
    <mergeCell ref="B1:L1"/>
    <mergeCell ref="B24:C24"/>
    <mergeCell ref="B29:C29"/>
    <mergeCell ref="J21:J22"/>
    <mergeCell ref="C8:C14"/>
    <mergeCell ref="D8:D14"/>
    <mergeCell ref="H8:H14"/>
    <mergeCell ref="F8:F14"/>
    <mergeCell ref="E8:E14"/>
    <mergeCell ref="D34:D36"/>
    <mergeCell ref="D30:D31"/>
  </mergeCells>
  <conditionalFormatting sqref="B8:B10">
    <cfRule type="duplicateValues" dxfId="1" priority="21"/>
  </conditionalFormatting>
  <conditionalFormatting sqref="B11:B14 B21">
    <cfRule type="duplicateValues" dxfId="0" priority="2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52" t="s">
        <v>59</v>
      </c>
      <c r="C11" s="50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28.12.2024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2024-12-28T00:58:19Z</dcterms:modified>
</cp:coreProperties>
</file>