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8_{E6B2A2B2-515C-47B7-BFAF-CB4C9F1E441A}" xr6:coauthVersionLast="47" xr6:coauthVersionMax="47" xr10:uidLastSave="{00000000-0000-0000-0000-000000000000}"/>
  <bookViews>
    <workbookView xWindow="-120" yWindow="-120" windowWidth="19440" windowHeight="10320" activeTab="1" xr2:uid="{00000000-000D-0000-FFFF-FFFF00000000}"/>
  </bookViews>
  <sheets>
    <sheet name="SENASA" sheetId="2" r:id="rId1"/>
    <sheet name="TERCERO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8" i="3" l="1"/>
  <c r="F18" i="3"/>
  <c r="E18" i="3"/>
  <c r="C18" i="3"/>
  <c r="I17" i="3"/>
</calcChain>
</file>

<file path=xl/sharedStrings.xml><?xml version="1.0" encoding="utf-8"?>
<sst xmlns="http://schemas.openxmlformats.org/spreadsheetml/2006/main" count="97" uniqueCount="46">
  <si>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</si>
  <si>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</si>
  <si>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</si>
  <si>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</si>
  <si>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</si>
  <si>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</si>
  <si>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</si>
  <si>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</si>
  <si>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</si>
  <si>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JOAB NAVARRO ACUÑA</t>
  </si>
  <si>
    <t>PALTA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</si>
  <si>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</si>
  <si>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</si>
  <si>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</si>
  <si>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</si>
  <si>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</si>
  <si>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</si>
  <si>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</si>
  <si>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</si>
  <si>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</si>
  <si>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</si>
  <si>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</si>
  <si>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FAVIO MONDRAGON</t>
  </si>
  <si>
    <t>ALCOAXARQUIA PERU S.A.C.</t>
  </si>
  <si>
    <t>MARITIMO</t>
  </si>
  <si>
    <t>ALGECIRAS</t>
  </si>
  <si>
    <t>NEW TRANSPORT</t>
  </si>
  <si>
    <t>TARDE: PROGRAMACION Y COBROS</t>
  </si>
  <si>
    <t>PEREYRA PARRA FRANCISCO</t>
  </si>
  <si>
    <t>FUNDO CONDOYA</t>
  </si>
  <si>
    <t>PEREYRA DE TIPACTI LUCIA</t>
  </si>
  <si>
    <t>FUNDO CONDOYA 1</t>
  </si>
  <si>
    <t>PEREYRA PARRA ALBERTO</t>
  </si>
  <si>
    <t>FUNDO CONDOYA 2</t>
  </si>
  <si>
    <t>NASCA / EL INGENIO</t>
  </si>
  <si>
    <t>NASCA/EL INGENIO</t>
  </si>
  <si>
    <t>LUGARES DE PRODUCCION:  11/03/2026</t>
  </si>
  <si>
    <t>FECHA: 11/03/2026</t>
  </si>
  <si>
    <t>Southampton</t>
  </si>
  <si>
    <t>Civitavecchia</t>
  </si>
  <si>
    <t>RONALD RICHARD GUTIERREZ SAIRITUPAC</t>
  </si>
  <si>
    <t>AGRICOLA GUILI S.A.C.</t>
  </si>
  <si>
    <t>CUATRO VIENTOS</t>
  </si>
  <si>
    <t>NAZCA/MANCHA VERDE</t>
  </si>
  <si>
    <t>EL MARSANO</t>
  </si>
  <si>
    <t xml:space="preserve">PALTA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</si>
</sst>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F400]h:mm:ss\ AM/PM"/>
  </numFmts>
  <fonts count="1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0" fontId="6" fillId="0" borderId="0"/>
    <xf numFmtId="0" fontId="7" fillId="0" borderId="0"/>
    <xf numFmtId="0" fontId="8" fillId="0" borderId="0">
      <protection locked="0"/>
    </xf>
    <xf numFmtId="0" fontId="8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8" fillId="0" borderId="0"/>
    <xf numFmtId="0" fontId="6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3" fillId="0" borderId="0"/>
    <xf numFmtId="0" fontId="3" fillId="0" borderId="0"/>
    <xf numFmtId="0" fontId="3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0" fontId="10" fillId="2" borderId="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/>
    </xf>
    <xf numFmtId="0" fontId="14" fillId="4" borderId="1" xfId="0" applyFont="1" applyFill="1" applyBorder="1" applyAlignment="1">
      <alignment horizontal="center"/>
    </xf>
    <xf numFmtId="0" fontId="15" fillId="0" borderId="3" xfId="0" applyFont="1" applyBorder="1" applyAlignment="1">
      <alignment horizontal="center" wrapText="1"/>
    </xf>
    <xf numFmtId="1" fontId="16" fillId="0" borderId="1" xfId="0" applyNumberFormat="1" applyFont="1" applyBorder="1" applyAlignment="1">
      <alignment horizontal="center" wrapText="1"/>
    </xf>
    <xf numFmtId="1" fontId="17" fillId="0" borderId="4" xfId="0" applyNumberFormat="1" applyFont="1" applyBorder="1" applyAlignment="1">
      <alignment horizontal="center" vertical="center"/>
    </xf>
    <xf numFmtId="0" fontId="2" fillId="0" borderId="1" xfId="12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/>
    </xf>
    <xf numFmtId="1" fontId="6" fillId="2" borderId="2" xfId="0" applyNumberFormat="1" applyFont="1" applyFill="1" applyBorder="1" applyAlignment="1">
      <alignment horizontal="center"/>
    </xf>
    <xf numFmtId="20" fontId="6" fillId="2" borderId="2" xfId="0" applyNumberFormat="1" applyFont="1" applyFill="1" applyBorder="1" applyAlignment="1">
      <alignment horizontal="center"/>
    </xf>
    <xf numFmtId="0" fontId="6" fillId="2" borderId="2" xfId="0" applyFont="1" applyFill="1" applyBorder="1" applyAlignment="1">
      <alignment horizontal="left"/>
    </xf>
    <xf numFmtId="1" fontId="6" fillId="2" borderId="1" xfId="0" applyNumberFormat="1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3" borderId="5" xfId="0" applyFont="1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6" fillId="0" borderId="3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2" fillId="0" borderId="2" xfId="12" applyFont="1" applyBorder="1" applyAlignment="1">
      <alignment horizontal="center" vertical="center"/>
    </xf>
    <xf numFmtId="0" fontId="2" fillId="0" borderId="6" xfId="12" applyFont="1" applyBorder="1" applyAlignment="1">
      <alignment horizontal="center" vertical="center"/>
    </xf>
    <xf numFmtId="0" fontId="2" fillId="0" borderId="7" xfId="12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wrapText="1"/>
    </xf>
    <xf numFmtId="0" fontId="1" fillId="0" borderId="1" xfId="12" applyFont="1" applyBorder="1" applyAlignment="1">
      <alignment horizontal="center" vertical="center"/>
    </xf>
    <xf numFmtId="0" fontId="6" fillId="2" borderId="1" xfId="0" applyFont="1" applyFill="1" applyBorder="1" applyAlignment="1">
      <alignment horizontal="left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J9"/>
  <sheetViews>
    <sheetView workbookViewId="0">
      <selection activeCell="B13" sqref="B13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7.4257812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</cols>
  <sheetData>
    <row r="3" spans="2:10" ht="21" x14ac:dyDescent="0.35">
      <c r="B3" s="20" t="s">
        <v>36</v>
      </c>
      <c r="C3" s="21"/>
      <c r="D3" s="21"/>
      <c r="E3" s="21"/>
      <c r="F3" s="21"/>
      <c r="G3" s="21"/>
      <c r="H3" s="21"/>
      <c r="I3" s="21"/>
      <c r="J3" s="22"/>
    </row>
    <row r="4" spans="2:10" x14ac:dyDescent="0.25"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0</v>
      </c>
      <c r="I4" s="2" t="s">
        <v>8</v>
      </c>
      <c r="J4" s="2" t="s">
        <v>7</v>
      </c>
    </row>
    <row r="5" spans="2:10" x14ac:dyDescent="0.25">
      <c r="B5" s="26" t="s">
        <v>9</v>
      </c>
      <c r="C5" s="16">
        <v>260840000137</v>
      </c>
      <c r="D5" s="18" t="s">
        <v>28</v>
      </c>
      <c r="E5" s="18" t="s">
        <v>29</v>
      </c>
      <c r="F5" s="12">
        <v>994009836</v>
      </c>
      <c r="G5" s="12" t="s">
        <v>34</v>
      </c>
      <c r="H5" s="12" t="s">
        <v>10</v>
      </c>
      <c r="I5" s="17">
        <v>0.35416666666666669</v>
      </c>
      <c r="J5" s="12">
        <v>6</v>
      </c>
    </row>
    <row r="6" spans="2:10" x14ac:dyDescent="0.25">
      <c r="B6" s="27"/>
      <c r="C6" s="16">
        <v>260840000138</v>
      </c>
      <c r="D6" s="18" t="s">
        <v>30</v>
      </c>
      <c r="E6" s="18" t="s">
        <v>31</v>
      </c>
      <c r="F6" s="12">
        <v>981258024</v>
      </c>
      <c r="G6" s="12" t="s">
        <v>35</v>
      </c>
      <c r="H6" s="12" t="s">
        <v>10</v>
      </c>
      <c r="I6" s="17">
        <v>0.41666666666666669</v>
      </c>
      <c r="J6" s="12">
        <v>5</v>
      </c>
    </row>
    <row r="7" spans="2:10" ht="15.75" customHeight="1" x14ac:dyDescent="0.25">
      <c r="B7" s="28"/>
      <c r="C7" s="19">
        <v>260840000140</v>
      </c>
      <c r="D7" s="13" t="s">
        <v>32</v>
      </c>
      <c r="E7" s="13" t="s">
        <v>33</v>
      </c>
      <c r="F7" s="14">
        <v>941360680</v>
      </c>
      <c r="G7" s="3" t="s">
        <v>35</v>
      </c>
      <c r="H7" s="3" t="s">
        <v>10</v>
      </c>
      <c r="I7" s="15">
        <v>0.5</v>
      </c>
      <c r="J7" s="3">
        <v>5</v>
      </c>
    </row>
    <row r="9" spans="2:10" x14ac:dyDescent="0.25">
      <c r="B9" s="11" t="s">
        <v>9</v>
      </c>
      <c r="C9" s="23" t="s">
        <v>27</v>
      </c>
      <c r="D9" s="24"/>
      <c r="E9" s="24"/>
      <c r="F9" s="24"/>
      <c r="G9" s="24"/>
      <c r="H9" s="24"/>
      <c r="I9" s="24"/>
      <c r="J9" s="25"/>
    </row>
  </sheetData>
  <mergeCells count="3">
    <mergeCell ref="B3:J3"/>
    <mergeCell ref="C9:J9"/>
    <mergeCell ref="B5:B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I18"/>
  <sheetViews>
    <sheetView tabSelected="1" workbookViewId="0">
      <selection activeCell="G17" sqref="G17"/>
    </sheetView>
  </sheetViews>
  <sheetFormatPr baseColWidth="10" defaultRowHeight="15" x14ac:dyDescent="0.25"/>
  <cols>
    <col min="1" max="1" width="39.140625" customWidth="1"/>
    <col min="2" max="2" width="35" customWidth="1"/>
    <col min="3" max="3" width="33.28515625" customWidth="1"/>
    <col min="4" max="4" width="19.5703125" customWidth="1"/>
    <col min="5" max="5" width="17.7109375" customWidth="1"/>
    <col min="6" max="6" width="22.85546875" customWidth="1"/>
    <col min="7" max="7" width="16.42578125" customWidth="1"/>
    <col min="8" max="8" width="17.85546875" customWidth="1"/>
    <col min="9" max="9" width="25.85546875" customWidth="1"/>
  </cols>
  <sheetData>
    <row r="3" spans="1:9" ht="21" x14ac:dyDescent="0.25">
      <c r="A3" s="29" t="s">
        <v>11</v>
      </c>
      <c r="B3" s="29"/>
      <c r="C3" s="29"/>
      <c r="D3" s="29"/>
      <c r="E3" s="29"/>
      <c r="F3" s="29"/>
      <c r="G3" s="29"/>
      <c r="H3" s="29"/>
      <c r="I3" s="29"/>
    </row>
    <row r="4" spans="1:9" x14ac:dyDescent="0.25">
      <c r="A4" s="4" t="s">
        <v>12</v>
      </c>
      <c r="B4" s="4"/>
      <c r="C4" s="4"/>
      <c r="D4" s="4" t="s">
        <v>37</v>
      </c>
      <c r="E4" s="4"/>
      <c r="F4" s="4"/>
      <c r="G4" s="4"/>
      <c r="H4" s="4"/>
      <c r="I4" s="4"/>
    </row>
    <row r="5" spans="1:9" x14ac:dyDescent="0.25">
      <c r="A5" s="5" t="s">
        <v>13</v>
      </c>
      <c r="B5" s="5"/>
      <c r="C5" s="5"/>
      <c r="D5" s="5"/>
      <c r="E5" s="5"/>
      <c r="F5" s="5"/>
      <c r="G5" s="5"/>
      <c r="H5" s="5"/>
      <c r="I5" s="5"/>
    </row>
    <row r="6" spans="1:9" x14ac:dyDescent="0.25">
      <c r="A6" s="6" t="s">
        <v>14</v>
      </c>
      <c r="B6" s="6" t="s">
        <v>15</v>
      </c>
      <c r="C6" s="6" t="s">
        <v>16</v>
      </c>
      <c r="D6" s="6" t="s">
        <v>17</v>
      </c>
      <c r="E6" s="6" t="s">
        <v>18</v>
      </c>
      <c r="F6" s="6" t="s">
        <v>0</v>
      </c>
      <c r="G6" s="6" t="s">
        <v>19</v>
      </c>
      <c r="H6" s="6" t="s">
        <v>20</v>
      </c>
      <c r="I6" s="7" t="s">
        <v>21</v>
      </c>
    </row>
    <row r="7" spans="1:9" x14ac:dyDescent="0.25">
      <c r="A7" s="8" t="s">
        <v>22</v>
      </c>
      <c r="B7" s="9" t="s">
        <v>23</v>
      </c>
      <c r="C7" s="9" t="s">
        <v>23</v>
      </c>
      <c r="D7" s="9" t="s">
        <v>24</v>
      </c>
      <c r="E7" s="9">
        <v>260180015151</v>
      </c>
      <c r="F7" s="9" t="s">
        <v>10</v>
      </c>
      <c r="G7" s="9" t="s">
        <v>25</v>
      </c>
      <c r="H7" s="9">
        <v>0.70833333333333337</v>
      </c>
      <c r="I7" s="10" t="s">
        <v>26</v>
      </c>
    </row>
    <row r="8" spans="1:9" x14ac:dyDescent="0.25">
      <c r="A8" s="8" t="s">
        <v>22</v>
      </c>
      <c r="B8" s="9" t="s">
        <v>23</v>
      </c>
      <c r="C8" s="9" t="s">
        <v>23</v>
      </c>
      <c r="D8" s="9" t="s">
        <v>24</v>
      </c>
      <c r="E8" s="9">
        <v>260180015152</v>
      </c>
      <c r="F8" s="9" t="s">
        <v>10</v>
      </c>
      <c r="G8" s="9" t="s">
        <v>25</v>
      </c>
      <c r="H8" s="9">
        <v>0.75</v>
      </c>
      <c r="I8" s="10" t="s">
        <v>26</v>
      </c>
    </row>
    <row r="9" spans="1:9" x14ac:dyDescent="0.25">
      <c r="A9" s="8" t="s">
        <v>22</v>
      </c>
      <c r="B9" s="9" t="s">
        <v>23</v>
      </c>
      <c r="C9" s="9" t="s">
        <v>23</v>
      </c>
      <c r="D9" s="9" t="s">
        <v>24</v>
      </c>
      <c r="E9" s="9">
        <v>260180015153</v>
      </c>
      <c r="F9" s="9" t="s">
        <v>10</v>
      </c>
      <c r="G9" s="9" t="s">
        <v>25</v>
      </c>
      <c r="H9" s="9">
        <v>0.77083333333333337</v>
      </c>
      <c r="I9" s="10" t="s">
        <v>26</v>
      </c>
    </row>
    <row r="10" spans="1:9" x14ac:dyDescent="0.25">
      <c r="A10" s="8" t="s">
        <v>22</v>
      </c>
      <c r="B10" s="9" t="s">
        <v>23</v>
      </c>
      <c r="C10" s="9" t="s">
        <v>23</v>
      </c>
      <c r="D10" s="9" t="s">
        <v>24</v>
      </c>
      <c r="E10" s="9">
        <v>260180015154</v>
      </c>
      <c r="F10" s="9" t="s">
        <v>10</v>
      </c>
      <c r="G10" s="9" t="s">
        <v>25</v>
      </c>
      <c r="H10" s="9">
        <v>0.83333333333333337</v>
      </c>
      <c r="I10" s="10" t="s">
        <v>26</v>
      </c>
    </row>
    <row r="11" spans="1:9" x14ac:dyDescent="0.25">
      <c r="A11" s="8" t="s">
        <v>22</v>
      </c>
      <c r="B11" s="9" t="s">
        <v>23</v>
      </c>
      <c r="C11" s="30" t="s">
        <v>23</v>
      </c>
      <c r="D11" s="9" t="s">
        <v>24</v>
      </c>
      <c r="E11" s="9">
        <v>260180015155</v>
      </c>
      <c r="F11" s="9" t="s">
        <v>10</v>
      </c>
      <c r="G11" s="9" t="s">
        <v>38</v>
      </c>
      <c r="H11" s="9">
        <v>0.875</v>
      </c>
      <c r="I11" s="10" t="s">
        <v>26</v>
      </c>
    </row>
    <row r="12" spans="1:9" x14ac:dyDescent="0.25">
      <c r="A12" s="8" t="s">
        <v>22</v>
      </c>
      <c r="B12" s="9" t="s">
        <v>23</v>
      </c>
      <c r="C12" s="30" t="s">
        <v>23</v>
      </c>
      <c r="D12" s="9" t="s">
        <v>24</v>
      </c>
      <c r="E12" s="9">
        <v>260180015156</v>
      </c>
      <c r="F12" s="9" t="s">
        <v>10</v>
      </c>
      <c r="G12" s="9" t="s">
        <v>39</v>
      </c>
      <c r="H12" s="9">
        <v>0.91666666666666663</v>
      </c>
      <c r="I12" s="10" t="s">
        <v>26</v>
      </c>
    </row>
    <row r="15" spans="1:9" ht="21" x14ac:dyDescent="0.35">
      <c r="A15" s="20" t="s">
        <v>36</v>
      </c>
      <c r="B15" s="21"/>
      <c r="C15" s="21"/>
      <c r="D15" s="21"/>
      <c r="E15" s="21"/>
      <c r="F15" s="21"/>
      <c r="G15" s="21"/>
      <c r="H15" s="21"/>
      <c r="I15" s="22"/>
    </row>
    <row r="16" spans="1:9" x14ac:dyDescent="0.25">
      <c r="A16" s="2" t="s">
        <v>1</v>
      </c>
      <c r="B16" s="2" t="s">
        <v>2</v>
      </c>
      <c r="C16" s="2" t="s">
        <v>3</v>
      </c>
      <c r="D16" s="2" t="s">
        <v>4</v>
      </c>
      <c r="E16" s="2" t="s">
        <v>5</v>
      </c>
      <c r="F16" s="2" t="s">
        <v>6</v>
      </c>
      <c r="G16" s="2" t="s">
        <v>0</v>
      </c>
      <c r="H16" s="2" t="s">
        <v>8</v>
      </c>
      <c r="I16" s="2" t="s">
        <v>7</v>
      </c>
    </row>
    <row r="17" spans="1:9" x14ac:dyDescent="0.25">
      <c r="A17" s="31" t="s">
        <v>40</v>
      </c>
      <c r="B17" s="19">
        <v>260180015116</v>
      </c>
      <c r="C17" s="32" t="s">
        <v>41</v>
      </c>
      <c r="D17" s="32" t="s">
        <v>42</v>
      </c>
      <c r="E17" s="14">
        <v>922475540</v>
      </c>
      <c r="F17" s="3" t="s">
        <v>43</v>
      </c>
      <c r="G17" s="3" t="s">
        <v>45</v>
      </c>
      <c r="H17" s="15">
        <v>0.70833333333333337</v>
      </c>
      <c r="I17" s="3">
        <f>170.18-162.9</f>
        <v>7.2800000000000011</v>
      </c>
    </row>
    <row r="18" spans="1:9" x14ac:dyDescent="0.25">
      <c r="A18" s="31"/>
      <c r="B18" s="19">
        <v>260180015115</v>
      </c>
      <c r="C18" s="13" t="str">
        <f>C17</f>
        <v>AGRICOLA GUILI S.A.C.</v>
      </c>
      <c r="D18" s="32" t="s">
        <v>44</v>
      </c>
      <c r="E18" s="14">
        <f>E17</f>
        <v>922475540</v>
      </c>
      <c r="F18" s="3" t="str">
        <f>F17</f>
        <v>NAZCA/MANCHA VERDE</v>
      </c>
      <c r="G18" s="3" t="s">
        <v>10</v>
      </c>
      <c r="H18" s="15">
        <v>0.70833333333333337</v>
      </c>
      <c r="I18" s="3">
        <f>115.99-110.45</f>
        <v>5.539999999999992</v>
      </c>
    </row>
  </sheetData>
  <mergeCells count="3">
    <mergeCell ref="A3:I3"/>
    <mergeCell ref="A15:I15"/>
    <mergeCell ref="A17:A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PC</cp:lastModifiedBy>
  <dcterms:created xsi:type="dcterms:W3CDTF">2024-11-27T20:47:51Z</dcterms:created>
  <dcterms:modified xsi:type="dcterms:W3CDTF">2026-03-11T02:54:43Z</dcterms:modified>
</cp:coreProperties>
</file>