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6F0BEC12-46D5-4015-9B69-A21A7ED8461B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5" i="1" l="1"/>
  <c r="C44" i="1"/>
  <c r="C43" i="1"/>
  <c r="C42" i="1"/>
</calcChain>
</file>

<file path=xl/sharedStrings.xml><?xml version="1.0" encoding="utf-8"?>
<sst xmlns="http://schemas.openxmlformats.org/spreadsheetml/2006/main" count="313" uniqueCount="127">
  <si>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</si>
  <si>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</si>
  <si>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</si>
  <si>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</si>
  <si>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</si>
  <si>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</si>
  <si>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</si>
  <si>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</si>
  <si>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</si>
  <si>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</si>
  <si>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</si>
  <si>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</si>
  <si>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</si>
  <si>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</si>
  <si>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</si>
  <si>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</si>
  <si>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</si>
  <si>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</si>
  <si>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</si>
  <si>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</si>
  <si>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</si>
  <si>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</si>
  <si>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</si>
  <si>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</si>
  <si>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</si>
  <si>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</si>
  <si>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</si>
  <si>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</si>
  <si>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</si>
  <si>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</si>
  <si>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</si>
  <si>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</si>
  <si>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</si>
  <si>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</si>
  <si>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</si>
  <si>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</si>
  <si>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</si>
  <si>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</si>
  <si>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</si>
  <si>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</si>
  <si>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</si>
  <si>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</si>
  <si>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</si>
  <si>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</si>
  <si>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</si>
  <si>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ARANDANO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</si>
  <si>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</si>
  <si>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</si>
  <si>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</si>
  <si>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</si>
  <si>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</si>
  <si>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</si>
  <si>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</si>
  <si>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</si>
  <si>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</si>
  <si>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</si>
  <si>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ING. CARMEN FERNANDEZ</t>
  </si>
  <si>
    <t>JAYANCA</t>
  </si>
  <si>
    <t>PALTA</t>
  </si>
  <si>
    <t>PACKING MAERSK OLMOS</t>
  </si>
  <si>
    <t>ASICA FARMS S.A.C.</t>
  </si>
  <si>
    <t>NEW TRANSPORT</t>
  </si>
  <si>
    <t>ROTTERDAM</t>
  </si>
  <si>
    <t>VLISSINGEN</t>
  </si>
  <si>
    <t>AGRICOLA ZEIT ORGANISCH S.A.C</t>
  </si>
  <si>
    <t>CONSORCIO DE PRODUCTORES DE FRUTA S.A.</t>
  </si>
  <si>
    <t xml:space="preserve">PENDIENTE </t>
  </si>
  <si>
    <t xml:space="preserve">JAYANCA </t>
  </si>
  <si>
    <t xml:space="preserve">PROMOTORA Y SERVICIOS LAMBAYEQUE </t>
  </si>
  <si>
    <t>AGROEXPORTADORA EL PARQUE</t>
  </si>
  <si>
    <t xml:space="preserve">BRIAN BUSTAMANTE </t>
  </si>
  <si>
    <t xml:space="preserve">REINO UNIDO </t>
  </si>
  <si>
    <t>URUGUAY</t>
  </si>
  <si>
    <t xml:space="preserve">HOLANDA </t>
  </si>
  <si>
    <t xml:space="preserve">AGROEXPORTADORA SOL DE OLMOS </t>
  </si>
  <si>
    <t xml:space="preserve">CLAUDIA SALAZAR </t>
  </si>
  <si>
    <t>PROSERLA</t>
  </si>
  <si>
    <t>FRESH &amp; READY HARVESTS</t>
  </si>
  <si>
    <t>ESPAÑA</t>
  </si>
  <si>
    <t>EXPEDIENTE/SUCE</t>
  </si>
  <si>
    <t>OBSERVACIÓN</t>
  </si>
  <si>
    <t>EXOTIC´S PRODUCERS &amp; PACKERS S.A.C.</t>
  </si>
  <si>
    <t>José CHINCHAY</t>
  </si>
  <si>
    <t>ING. CARLA LALUPU</t>
  </si>
  <si>
    <t>REINO UNIDO</t>
  </si>
  <si>
    <t>SERVICIOS CON PERSONAL AUTORIZADO - SENASA</t>
  </si>
  <si>
    <t>LAMBAYEQUE</t>
  </si>
  <si>
    <t>BROOM FRIO HOLDING MORROPE S.A.</t>
  </si>
  <si>
    <t>BAIKA PERU</t>
  </si>
  <si>
    <t>ANA MENDOZA</t>
  </si>
  <si>
    <t>PENDIENTE</t>
  </si>
  <si>
    <t>PROYECTO OLMOS</t>
  </si>
  <si>
    <t>AGROVISION SAC</t>
  </si>
  <si>
    <t>AGRICOLA PAMPA BAJA SAC</t>
  </si>
  <si>
    <t>RENZO CHANG</t>
  </si>
  <si>
    <t>ING. JUAN GRAUS</t>
  </si>
  <si>
    <t>RUSIA</t>
  </si>
  <si>
    <t xml:space="preserve">ARANDANO </t>
  </si>
  <si>
    <t xml:space="preserve">OLMOS </t>
  </si>
  <si>
    <t xml:space="preserve">PLANTACIONES DEL SOL </t>
  </si>
  <si>
    <t xml:space="preserve">LUIS JIMENES </t>
  </si>
  <si>
    <t>EE.UU</t>
  </si>
  <si>
    <t>OLMOS - LAMBAYEQUE</t>
  </si>
  <si>
    <t>MAERSK INTEGRATED AGROLOGISTICS PERU S.A.C.</t>
  </si>
  <si>
    <t>CORPORACIÓN AGRÍCOLA OLMOS S.A.</t>
  </si>
  <si>
    <t>ALEXANDRA CASTRO</t>
  </si>
  <si>
    <t>USA</t>
  </si>
  <si>
    <t>REEXPORTACIÓN</t>
  </si>
  <si>
    <t>ING. JORGE RAMOS</t>
  </si>
  <si>
    <t>ING. ROSA BARDALES</t>
  </si>
  <si>
    <t>ICV - FIRMA DE CERTIFICADOS</t>
  </si>
  <si>
    <t>ING. CARLOS ELIAS</t>
  </si>
  <si>
    <t>ATENCION DE FIRMA DE CERTIFICADOS DENTRO DE LA JORNADA LABORAL</t>
  </si>
  <si>
    <t>ATENCION DENTRO DEL HORARIO DE TRABAJO</t>
  </si>
  <si>
    <t>PROMOTORA Y SERVICIO LAMBAYEQUE SAC</t>
  </si>
  <si>
    <t>EXPORTADORA EL PARQUE PERU SAC</t>
  </si>
  <si>
    <t>BRIAN GUILLERMO BUSTAMANTE</t>
  </si>
  <si>
    <t>2:00 p.m.</t>
  </si>
  <si>
    <t>CHINA</t>
  </si>
  <si>
    <t>Caleb Jurupe</t>
  </si>
  <si>
    <t>CHILE</t>
  </si>
  <si>
    <t xml:space="preserve">PROYECTO OLMOS </t>
  </si>
  <si>
    <t>EL PARQUE ALAYA PACKING SAC</t>
  </si>
  <si>
    <t>09:00 a.m.</t>
  </si>
  <si>
    <t>Paises Bajos</t>
  </si>
  <si>
    <t>Alemania</t>
  </si>
  <si>
    <t xml:space="preserve">VUCE NO GENERA EXPEDIENTES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</si>
</sst>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000000000000"/>
    <numFmt numFmtId="170" formatCode="[hh]:mm"/>
    <numFmt numFmtId="171" formatCode="dd/mm/yyyy;@"/>
  </numFmts>
  <fonts count="5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b/>
      <sz val="14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36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8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15" fontId="43" fillId="2" borderId="13" xfId="0" applyNumberFormat="1" applyFont="1" applyFill="1" applyBorder="1" applyAlignment="1">
      <alignment horizontal="center" vertical="center" wrapText="1"/>
    </xf>
    <xf numFmtId="15" fontId="41" fillId="0" borderId="0" xfId="0" applyNumberFormat="1" applyFont="1" applyAlignment="1">
      <alignment horizontal="center" vertical="center" wrapText="1"/>
    </xf>
    <xf numFmtId="15" fontId="43" fillId="2" borderId="12" xfId="0" applyNumberFormat="1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19" fontId="4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15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20" fontId="43" fillId="0" borderId="0" xfId="0" applyNumberFormat="1" applyFont="1" applyAlignment="1">
      <alignment horizontal="center" vertical="center" wrapText="1"/>
    </xf>
    <xf numFmtId="1" fontId="43" fillId="2" borderId="13" xfId="0" applyNumberFormat="1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 wrapText="1"/>
    </xf>
    <xf numFmtId="20" fontId="43" fillId="2" borderId="13" xfId="0" applyNumberFormat="1" applyFont="1" applyFill="1" applyBorder="1" applyAlignment="1">
      <alignment horizontal="center" vertical="center" wrapText="1"/>
    </xf>
    <xf numFmtId="0" fontId="43" fillId="2" borderId="12" xfId="0" applyFont="1" applyFill="1" applyBorder="1" applyAlignment="1">
      <alignment horizontal="center" vertical="center" wrapText="1"/>
    </xf>
    <xf numFmtId="0" fontId="43" fillId="2" borderId="15" xfId="0" applyFont="1" applyFill="1" applyBorder="1" applyAlignment="1">
      <alignment horizontal="center" vertical="center" wrapText="1"/>
    </xf>
    <xf numFmtId="15" fontId="12" fillId="0" borderId="0" xfId="0" applyNumberFormat="1" applyFont="1" applyAlignment="1">
      <alignment horizontal="center" vertical="center" wrapText="1"/>
    </xf>
    <xf numFmtId="20" fontId="12" fillId="0" borderId="0" xfId="0" applyNumberFormat="1" applyFont="1" applyAlignment="1">
      <alignment horizontal="center" vertical="center" wrapText="1"/>
    </xf>
    <xf numFmtId="1" fontId="43" fillId="2" borderId="12" xfId="0" applyNumberFormat="1" applyFont="1" applyFill="1" applyBorder="1" applyAlignment="1">
      <alignment horizontal="center" vertical="center" wrapText="1"/>
    </xf>
    <xf numFmtId="20" fontId="43" fillId="2" borderId="12" xfId="0" applyNumberFormat="1" applyFont="1" applyFill="1" applyBorder="1" applyAlignment="1">
      <alignment horizontal="center" vertical="center" wrapText="1"/>
    </xf>
    <xf numFmtId="169" fontId="12" fillId="0" borderId="0" xfId="0" applyNumberFormat="1" applyFont="1" applyAlignment="1">
      <alignment horizontal="center" vertical="center" wrapText="1"/>
    </xf>
    <xf numFmtId="1" fontId="12" fillId="0" borderId="12" xfId="0" applyNumberFormat="1" applyFont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 wrapText="1"/>
    </xf>
    <xf numFmtId="1" fontId="42" fillId="0" borderId="0" xfId="0" quotePrefix="1" applyNumberFormat="1" applyFont="1" applyAlignment="1">
      <alignment horizontal="center" vertical="center" wrapText="1"/>
    </xf>
    <xf numFmtId="0" fontId="43" fillId="2" borderId="14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/>
    </xf>
    <xf numFmtId="0" fontId="43" fillId="0" borderId="20" xfId="0" applyFont="1" applyBorder="1" applyAlignment="1">
      <alignment horizontal="center" vertical="center" wrapText="1"/>
    </xf>
    <xf numFmtId="0" fontId="43" fillId="2" borderId="12" xfId="0" applyFont="1" applyFill="1" applyBorder="1" applyAlignment="1">
      <alignment vertical="center" wrapText="1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12" fillId="0" borderId="13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1" fontId="46" fillId="0" borderId="12" xfId="0" applyNumberFormat="1" applyFont="1" applyBorder="1" applyAlignment="1" applyProtection="1">
      <alignment horizontal="center" vertical="center"/>
      <protection locked="0"/>
    </xf>
    <xf numFmtId="171" fontId="41" fillId="0" borderId="12" xfId="0" applyNumberFormat="1" applyFont="1" applyBorder="1" applyAlignment="1" applyProtection="1">
      <alignment horizontal="center" vertical="center"/>
      <protection locked="0"/>
    </xf>
    <xf numFmtId="0" fontId="41" fillId="0" borderId="12" xfId="0" applyFont="1" applyBorder="1" applyAlignment="1" applyProtection="1">
      <alignment horizontal="center" vertical="center"/>
      <protection locked="0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1" fontId="46" fillId="0" borderId="12" xfId="0" applyNumberFormat="1" applyFont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15" fontId="43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/>
    </xf>
    <xf numFmtId="20" fontId="46" fillId="0" borderId="12" xfId="0" applyNumberFormat="1" applyFont="1" applyBorder="1" applyAlignment="1">
      <alignment horizontal="center" vertical="center"/>
    </xf>
    <xf numFmtId="0" fontId="45" fillId="0" borderId="12" xfId="0" applyFont="1" applyBorder="1"/>
    <xf numFmtId="0" fontId="12" fillId="0" borderId="18" xfId="0" applyFont="1" applyBorder="1"/>
    <xf numFmtId="0" fontId="45" fillId="0" borderId="12" xfId="0" applyFont="1" applyBorder="1" applyAlignment="1">
      <alignment vertical="center"/>
    </xf>
    <xf numFmtId="14" fontId="12" fillId="0" borderId="12" xfId="0" applyNumberFormat="1" applyFont="1" applyBorder="1" applyAlignment="1">
      <alignment horizontal="center" vertical="center" wrapText="1"/>
    </xf>
    <xf numFmtId="167" fontId="12" fillId="0" borderId="12" xfId="0" applyNumberFormat="1" applyFont="1" applyBorder="1" applyAlignment="1">
      <alignment horizontal="center" vertical="center" wrapText="1"/>
    </xf>
    <xf numFmtId="1" fontId="47" fillId="0" borderId="12" xfId="0" applyNumberFormat="1" applyFont="1" applyBorder="1" applyAlignment="1">
      <alignment horizontal="center"/>
    </xf>
    <xf numFmtId="0" fontId="48" fillId="0" borderId="12" xfId="0" applyFont="1" applyBorder="1" applyAlignment="1">
      <alignment horizontal="center" vertical="center"/>
    </xf>
    <xf numFmtId="16" fontId="12" fillId="0" borderId="12" xfId="0" applyNumberFormat="1" applyFont="1" applyBorder="1" applyAlignment="1">
      <alignment horizontal="center"/>
    </xf>
    <xf numFmtId="0" fontId="47" fillId="0" borderId="12" xfId="0" applyFont="1" applyBorder="1" applyAlignment="1">
      <alignment horizontal="center"/>
    </xf>
    <xf numFmtId="170" fontId="47" fillId="0" borderId="12" xfId="0" applyNumberFormat="1" applyFont="1" applyBorder="1" applyAlignment="1">
      <alignment horizontal="center"/>
    </xf>
    <xf numFmtId="0" fontId="12" fillId="0" borderId="13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45" fillId="0" borderId="21" xfId="0" applyFont="1" applyBorder="1" applyAlignment="1">
      <alignment horizontal="center" vertical="center" wrapText="1"/>
    </xf>
    <xf numFmtId="0" fontId="45" fillId="0" borderId="18" xfId="0" applyFont="1" applyBorder="1" applyAlignment="1">
      <alignment horizontal="center" vertical="center" wrapText="1"/>
    </xf>
    <xf numFmtId="1" fontId="43" fillId="2" borderId="12" xfId="0" applyNumberFormat="1" applyFont="1" applyFill="1" applyBorder="1" applyAlignment="1">
      <alignment horizontal="center" vertical="center" wrapText="1"/>
    </xf>
    <xf numFmtId="0" fontId="49" fillId="2" borderId="12" xfId="0" applyFont="1" applyFill="1" applyBorder="1" applyAlignment="1">
      <alignment horizontal="center" vertical="center" wrapText="1"/>
    </xf>
    <xf numFmtId="0" fontId="12" fillId="0" borderId="13" xfId="0" quotePrefix="1" applyFont="1" applyBorder="1" applyAlignment="1">
      <alignment horizontal="center" vertical="center" wrapText="1"/>
    </xf>
    <xf numFmtId="0" fontId="12" fillId="0" borderId="21" xfId="0" quotePrefix="1" applyFont="1" applyBorder="1" applyAlignment="1">
      <alignment horizontal="center" vertical="center" wrapText="1"/>
    </xf>
    <xf numFmtId="0" fontId="12" fillId="0" borderId="18" xfId="0" quotePrefix="1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/>
    </xf>
    <xf numFmtId="1" fontId="43" fillId="2" borderId="22" xfId="0" applyNumberFormat="1" applyFont="1" applyFill="1" applyBorder="1" applyAlignment="1">
      <alignment horizontal="center" vertical="center" wrapText="1"/>
    </xf>
    <xf numFmtId="1" fontId="43" fillId="2" borderId="23" xfId="0" applyNumberFormat="1" applyFont="1" applyFill="1" applyBorder="1" applyAlignment="1">
      <alignment horizontal="center" vertical="center" wrapText="1"/>
    </xf>
    <xf numFmtId="1" fontId="43" fillId="2" borderId="16" xfId="0" applyNumberFormat="1" applyFont="1" applyFill="1" applyBorder="1" applyAlignment="1">
      <alignment horizontal="center" vertical="center" wrapText="1"/>
    </xf>
    <xf numFmtId="1" fontId="43" fillId="2" borderId="17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/>
    </xf>
    <xf numFmtId="14" fontId="12" fillId="0" borderId="12" xfId="0" applyNumberFormat="1" applyFont="1" applyBorder="1" applyAlignment="1">
      <alignment horizontal="center" vertical="center"/>
    </xf>
    <xf numFmtId="0" fontId="12" fillId="23" borderId="12" xfId="0" applyFont="1" applyFill="1" applyBorder="1" applyAlignment="1">
      <alignment horizontal="center" vertical="center"/>
    </xf>
    <xf numFmtId="1" fontId="12" fillId="23" borderId="12" xfId="0" applyNumberFormat="1" applyFont="1" applyFill="1" applyBorder="1" applyAlignment="1">
      <alignment horizontal="center" vertical="center"/>
    </xf>
    <xf numFmtId="14" fontId="12" fillId="23" borderId="12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0" borderId="12" xfId="0" applyFont="1" applyBorder="1" applyAlignment="1">
      <alignment horizontal="center" vertical="center" wrapText="1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20"/>
    </tableStyle>
    <tableStyle name="Estilo de escala de tiempo 1" pivot="0" table="0" count="2" xr9:uid="{00000000-0011-0000-FFFF-FFFF01000000}">
      <tableStyleElement type="wholeTable" dxfId="19"/>
      <tableStyleElement type="headerRow" dxfId="18"/>
    </tableStyle>
    <tableStyle name="Estilo de escala de tiempo 1 2" pivot="0" table="0" count="2" xr9:uid="{00000000-0011-0000-FFFF-FFFF02000000}">
      <tableStyleElement type="wholeTable" dxfId="17"/>
      <tableStyleElement type="headerRow" dxfId="16"/>
    </tableStyle>
    <tableStyle name="Estilo de escala de tiempo 2" pivot="0" table="0" count="2" xr9:uid="{00000000-0011-0000-FFFF-FFFF03000000}">
      <tableStyleElement type="wholeTable" dxfId="15"/>
      <tableStyleElement type="headerRow" dxfId="14"/>
    </tableStyle>
    <tableStyle name="Estilo de segmentación de datos 1" pivot="0" table="0" count="2" xr9:uid="{00000000-0011-0000-FFFF-FFFF04000000}">
      <tableStyleElement type="wholeTable" dxfId="13"/>
      <tableStyleElement type="headerRow" dxfId="12"/>
    </tableStyle>
    <tableStyle name="SlicerStyleOther1 2" pivot="0" table="0" count="2" xr9:uid="{00000000-0011-0000-FFFF-FFFF05000000}">
      <tableStyleElement type="wholeTable" dxfId="11"/>
      <tableStyleElement type="headerRow" dxfId="10"/>
    </tableStyle>
    <tableStyle name="TimeSlicerStyleDark3 2" pivot="0" table="0" count="2" xr9:uid="{00000000-0011-0000-FFFF-FFFF06000000}">
      <tableStyleElement type="wholeTable" dxfId="9"/>
      <tableStyleElement type="headerRow" dxfId="8"/>
    </tableStyle>
    <tableStyle name="CHINCHA-style" pivot="0" count="2" xr9:uid="{00000000-0011-0000-FFFF-FFFF07000000}">
      <tableStyleElement type="firstRowStripe" dxfId="7"/>
      <tableStyleElement type="secondRowStripe" dxfId="6"/>
    </tableStyle>
    <tableStyle name="CASMA-style" pivot="0" count="2" xr9:uid="{00000000-0011-0000-FFFF-FFFF08000000}">
      <tableStyleElement type="firstRowStripe" dxfId="5"/>
      <tableStyleElement type="secondRowStripe" dxfId="4"/>
    </tableStyle>
    <tableStyle name="PISCO-style" pivot="0" count="2" xr9:uid="{00000000-0011-0000-FFFF-FFFF09000000}">
      <tableStyleElement type="firstRowStripe" dxfId="3"/>
      <tableStyleElement type="secondRowStripe" dxfId="2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49"/>
  <sheetViews>
    <sheetView tabSelected="1" topLeftCell="A31" zoomScale="50" zoomScaleNormal="50" workbookViewId="0">
      <selection activeCell="G52" sqref="G52"/>
    </sheetView>
  </sheetViews>
  <sheetFormatPr baseColWidth="10" defaultColWidth="11.42578125" defaultRowHeight="46.5" customHeight="1" x14ac:dyDescent="0.25"/>
  <cols>
    <col min="1" max="1" width="27.42578125" style="12" customWidth="1"/>
    <col min="2" max="2" width="31.42578125" style="12" customWidth="1"/>
    <col min="3" max="3" width="27.28515625" style="12" customWidth="1"/>
    <col min="4" max="4" width="29.5703125" style="12" customWidth="1"/>
    <col min="5" max="5" width="56" style="12" customWidth="1"/>
    <col min="6" max="6" width="54.85546875" style="12" customWidth="1"/>
    <col min="7" max="7" width="44.42578125" style="12" customWidth="1"/>
    <col min="8" max="8" width="31.7109375" style="12" customWidth="1"/>
    <col min="9" max="9" width="46.42578125" style="12" customWidth="1"/>
    <col min="10" max="10" width="44.5703125" style="12" customWidth="1"/>
    <col min="11" max="11" width="61.42578125" style="12" customWidth="1"/>
    <col min="12" max="12" width="38.85546875" style="12" customWidth="1"/>
    <col min="13" max="16384" width="11.42578125" style="12"/>
  </cols>
  <sheetData>
    <row r="2" spans="1:11" ht="46.5" customHeight="1" x14ac:dyDescent="0.25">
      <c r="A2" s="26"/>
      <c r="C2" s="8"/>
      <c r="E2" s="10"/>
      <c r="F2" s="10"/>
      <c r="G2" s="10"/>
      <c r="H2" s="11"/>
      <c r="I2" s="10"/>
    </row>
    <row r="3" spans="1:11" ht="46.5" customHeight="1" x14ac:dyDescent="0.25">
      <c r="A3" s="75" t="s">
        <v>45</v>
      </c>
      <c r="B3" s="76"/>
      <c r="C3" s="14"/>
      <c r="D3" s="15"/>
      <c r="E3" s="15"/>
      <c r="F3" s="15"/>
      <c r="G3" s="15"/>
      <c r="H3" s="16"/>
      <c r="I3" s="15"/>
      <c r="J3" s="15"/>
      <c r="K3" s="15"/>
    </row>
    <row r="4" spans="1:11" ht="46.5" customHeight="1" x14ac:dyDescent="0.25">
      <c r="A4" s="17" t="s">
        <v>49</v>
      </c>
      <c r="B4" s="18" t="s">
        <v>0</v>
      </c>
      <c r="C4" s="7" t="s">
        <v>1</v>
      </c>
      <c r="D4" s="18" t="s">
        <v>2</v>
      </c>
      <c r="E4" s="18" t="s">
        <v>3</v>
      </c>
      <c r="F4" s="18" t="s">
        <v>4</v>
      </c>
      <c r="G4" s="18" t="s">
        <v>5</v>
      </c>
      <c r="H4" s="19" t="s">
        <v>6</v>
      </c>
      <c r="I4" s="18" t="s">
        <v>7</v>
      </c>
      <c r="J4" s="30" t="s">
        <v>8</v>
      </c>
      <c r="K4" s="21" t="s">
        <v>50</v>
      </c>
    </row>
    <row r="5" spans="1:11" ht="46.5" customHeight="1" x14ac:dyDescent="0.25">
      <c r="A5" s="39">
        <v>260940002374</v>
      </c>
      <c r="B5" s="34" t="s">
        <v>97</v>
      </c>
      <c r="C5" s="40">
        <v>46114</v>
      </c>
      <c r="D5" s="34" t="s">
        <v>98</v>
      </c>
      <c r="E5" s="34" t="s">
        <v>99</v>
      </c>
      <c r="F5" s="34" t="s">
        <v>99</v>
      </c>
      <c r="G5" s="34" t="s">
        <v>100</v>
      </c>
      <c r="H5" s="35">
        <v>0.375</v>
      </c>
      <c r="I5" s="41" t="s">
        <v>101</v>
      </c>
      <c r="J5" s="37" t="s">
        <v>109</v>
      </c>
      <c r="K5" s="36"/>
    </row>
    <row r="6" spans="1:11" ht="46.5" customHeight="1" x14ac:dyDescent="0.25">
      <c r="A6" s="42">
        <v>260940002429</v>
      </c>
      <c r="B6" s="34" t="s">
        <v>45</v>
      </c>
      <c r="C6" s="43">
        <v>46114</v>
      </c>
      <c r="D6" s="34" t="s">
        <v>102</v>
      </c>
      <c r="E6" s="34" t="s">
        <v>103</v>
      </c>
      <c r="F6" s="44" t="s">
        <v>104</v>
      </c>
      <c r="G6" s="34" t="s">
        <v>105</v>
      </c>
      <c r="H6" s="35">
        <v>0.33333333333333331</v>
      </c>
      <c r="I6" s="34" t="s">
        <v>106</v>
      </c>
      <c r="J6" s="38" t="s">
        <v>108</v>
      </c>
      <c r="K6" s="45" t="s">
        <v>107</v>
      </c>
    </row>
    <row r="7" spans="1:11" ht="46.5" customHeight="1" x14ac:dyDescent="0.25">
      <c r="A7" s="28"/>
      <c r="C7" s="22"/>
      <c r="H7" s="23"/>
    </row>
    <row r="8" spans="1:11" ht="46.5" customHeight="1" x14ac:dyDescent="0.25">
      <c r="A8" s="29"/>
      <c r="C8" s="22"/>
      <c r="H8" s="23"/>
    </row>
    <row r="9" spans="1:11" ht="46.5" customHeight="1" x14ac:dyDescent="0.25">
      <c r="A9" s="73" t="s">
        <v>58</v>
      </c>
      <c r="B9" s="73"/>
      <c r="C9" s="73"/>
      <c r="D9" s="74"/>
      <c r="E9" s="32"/>
      <c r="F9" s="15"/>
      <c r="G9" s="15"/>
      <c r="H9" s="16"/>
      <c r="I9" s="15"/>
      <c r="J9" s="15"/>
      <c r="K9" s="15"/>
    </row>
    <row r="10" spans="1:11" ht="46.5" customHeight="1" x14ac:dyDescent="0.25">
      <c r="A10" s="24" t="s">
        <v>49</v>
      </c>
      <c r="B10" s="20" t="s">
        <v>0</v>
      </c>
      <c r="C10" s="9" t="s">
        <v>1</v>
      </c>
      <c r="D10" s="20" t="s">
        <v>2</v>
      </c>
      <c r="E10" s="20" t="s">
        <v>3</v>
      </c>
      <c r="F10" s="20" t="s">
        <v>4</v>
      </c>
      <c r="G10" s="20" t="s">
        <v>5</v>
      </c>
      <c r="H10" s="25" t="s">
        <v>6</v>
      </c>
      <c r="I10" s="20" t="s">
        <v>7</v>
      </c>
      <c r="J10" s="33" t="s">
        <v>8</v>
      </c>
      <c r="K10" s="33" t="s">
        <v>50</v>
      </c>
    </row>
    <row r="11" spans="1:11" ht="46.5" customHeight="1" x14ac:dyDescent="0.25">
      <c r="A11" s="46">
        <v>260940002421</v>
      </c>
      <c r="B11" s="47" t="s">
        <v>58</v>
      </c>
      <c r="C11" s="48">
        <v>46114</v>
      </c>
      <c r="D11" s="34" t="s">
        <v>55</v>
      </c>
      <c r="E11" s="47" t="s">
        <v>59</v>
      </c>
      <c r="F11" s="49" t="s">
        <v>60</v>
      </c>
      <c r="G11" s="34" t="s">
        <v>61</v>
      </c>
      <c r="H11" s="50">
        <v>0.41666666666666669</v>
      </c>
      <c r="I11" s="47" t="s">
        <v>62</v>
      </c>
      <c r="J11" s="72" t="s">
        <v>108</v>
      </c>
      <c r="K11" s="51"/>
    </row>
    <row r="12" spans="1:11" ht="46.5" customHeight="1" x14ac:dyDescent="0.25">
      <c r="A12" s="46">
        <v>260940002426</v>
      </c>
      <c r="B12" s="47" t="s">
        <v>58</v>
      </c>
      <c r="C12" s="48">
        <v>46114</v>
      </c>
      <c r="D12" s="34" t="s">
        <v>55</v>
      </c>
      <c r="E12" s="47" t="s">
        <v>59</v>
      </c>
      <c r="F12" s="49" t="s">
        <v>60</v>
      </c>
      <c r="G12" s="34" t="s">
        <v>61</v>
      </c>
      <c r="H12" s="50">
        <v>0.45833333333333331</v>
      </c>
      <c r="I12" s="47" t="s">
        <v>63</v>
      </c>
      <c r="J12" s="72"/>
      <c r="K12" s="51"/>
    </row>
    <row r="13" spans="1:11" ht="46.5" customHeight="1" x14ac:dyDescent="0.25">
      <c r="A13" s="46">
        <v>260940002428</v>
      </c>
      <c r="B13" s="47" t="s">
        <v>58</v>
      </c>
      <c r="C13" s="48">
        <v>46114</v>
      </c>
      <c r="D13" s="34" t="s">
        <v>55</v>
      </c>
      <c r="E13" s="47" t="s">
        <v>64</v>
      </c>
      <c r="F13" s="49" t="s">
        <v>65</v>
      </c>
      <c r="G13" s="34" t="s">
        <v>61</v>
      </c>
      <c r="H13" s="50">
        <v>0.375</v>
      </c>
      <c r="I13" s="47" t="s">
        <v>62</v>
      </c>
      <c r="J13" s="52" t="s">
        <v>108</v>
      </c>
      <c r="K13" s="51"/>
    </row>
    <row r="14" spans="1:11" ht="46.5" customHeight="1" x14ac:dyDescent="0.25">
      <c r="A14" s="46">
        <v>260940002430</v>
      </c>
      <c r="B14" s="34" t="s">
        <v>58</v>
      </c>
      <c r="C14" s="43">
        <v>46114</v>
      </c>
      <c r="D14" s="34" t="s">
        <v>67</v>
      </c>
      <c r="E14" s="34" t="s">
        <v>68</v>
      </c>
      <c r="F14" s="47" t="s">
        <v>69</v>
      </c>
      <c r="G14" s="34" t="s">
        <v>70</v>
      </c>
      <c r="H14" s="35">
        <v>0.45833333333333331</v>
      </c>
      <c r="I14" s="13" t="s">
        <v>71</v>
      </c>
      <c r="J14" s="69" t="s">
        <v>56</v>
      </c>
      <c r="K14" s="61" t="s">
        <v>113</v>
      </c>
    </row>
    <row r="15" spans="1:11" ht="46.5" customHeight="1" x14ac:dyDescent="0.25">
      <c r="A15" s="46">
        <v>260940002507</v>
      </c>
      <c r="B15" s="34" t="s">
        <v>58</v>
      </c>
      <c r="C15" s="43">
        <v>46114</v>
      </c>
      <c r="D15" s="34" t="s">
        <v>67</v>
      </c>
      <c r="E15" s="34" t="s">
        <v>68</v>
      </c>
      <c r="F15" s="47" t="s">
        <v>69</v>
      </c>
      <c r="G15" s="34" t="s">
        <v>70</v>
      </c>
      <c r="H15" s="35">
        <v>0.45833333333333331</v>
      </c>
      <c r="I15" s="13" t="s">
        <v>72</v>
      </c>
      <c r="J15" s="70"/>
      <c r="K15" s="62"/>
    </row>
    <row r="16" spans="1:11" ht="46.5" customHeight="1" x14ac:dyDescent="0.25">
      <c r="A16" s="46">
        <v>260940002488</v>
      </c>
      <c r="B16" s="34" t="s">
        <v>58</v>
      </c>
      <c r="C16" s="43">
        <v>46114</v>
      </c>
      <c r="D16" s="34" t="s">
        <v>67</v>
      </c>
      <c r="E16" s="34" t="s">
        <v>68</v>
      </c>
      <c r="F16" s="47" t="s">
        <v>69</v>
      </c>
      <c r="G16" s="34" t="s">
        <v>70</v>
      </c>
      <c r="H16" s="35">
        <v>0.5</v>
      </c>
      <c r="I16" s="13" t="s">
        <v>71</v>
      </c>
      <c r="J16" s="70"/>
      <c r="K16" s="62"/>
    </row>
    <row r="17" spans="1:11" ht="46.5" customHeight="1" x14ac:dyDescent="0.25">
      <c r="A17" s="46">
        <v>260940002489</v>
      </c>
      <c r="B17" s="34" t="s">
        <v>58</v>
      </c>
      <c r="C17" s="43">
        <v>46114</v>
      </c>
      <c r="D17" s="34" t="s">
        <v>67</v>
      </c>
      <c r="E17" s="34" t="s">
        <v>68</v>
      </c>
      <c r="F17" s="47" t="s">
        <v>69</v>
      </c>
      <c r="G17" s="34" t="s">
        <v>70</v>
      </c>
      <c r="H17" s="35">
        <v>0.58333333333333337</v>
      </c>
      <c r="I17" s="13" t="s">
        <v>71</v>
      </c>
      <c r="J17" s="70"/>
      <c r="K17" s="62"/>
    </row>
    <row r="18" spans="1:11" ht="46.5" customHeight="1" x14ac:dyDescent="0.25">
      <c r="A18" s="46">
        <v>260940002487</v>
      </c>
      <c r="B18" s="34" t="s">
        <v>58</v>
      </c>
      <c r="C18" s="43">
        <v>46114</v>
      </c>
      <c r="D18" s="34" t="s">
        <v>67</v>
      </c>
      <c r="E18" s="34" t="s">
        <v>68</v>
      </c>
      <c r="F18" s="47" t="s">
        <v>69</v>
      </c>
      <c r="G18" s="34" t="s">
        <v>70</v>
      </c>
      <c r="H18" s="35">
        <v>0.625</v>
      </c>
      <c r="I18" s="13" t="s">
        <v>73</v>
      </c>
      <c r="J18" s="70"/>
      <c r="K18" s="62"/>
    </row>
    <row r="19" spans="1:11" ht="46.5" customHeight="1" x14ac:dyDescent="0.25">
      <c r="A19" s="46" t="s">
        <v>66</v>
      </c>
      <c r="B19" s="34" t="s">
        <v>58</v>
      </c>
      <c r="C19" s="43">
        <v>46114</v>
      </c>
      <c r="D19" s="34" t="s">
        <v>67</v>
      </c>
      <c r="E19" s="34" t="s">
        <v>68</v>
      </c>
      <c r="F19" s="47" t="s">
        <v>74</v>
      </c>
      <c r="G19" s="34" t="s">
        <v>75</v>
      </c>
      <c r="H19" s="35">
        <v>0.58333333333333337</v>
      </c>
      <c r="I19" s="13" t="s">
        <v>73</v>
      </c>
      <c r="J19" s="70"/>
      <c r="K19" s="62"/>
    </row>
    <row r="20" spans="1:11" ht="46.5" customHeight="1" x14ac:dyDescent="0.25">
      <c r="A20" s="46">
        <v>260940002441</v>
      </c>
      <c r="B20" s="34" t="s">
        <v>58</v>
      </c>
      <c r="C20" s="43">
        <v>46114</v>
      </c>
      <c r="D20" s="34" t="s">
        <v>67</v>
      </c>
      <c r="E20" s="34" t="s">
        <v>68</v>
      </c>
      <c r="F20" s="47" t="s">
        <v>76</v>
      </c>
      <c r="G20" s="34" t="s">
        <v>75</v>
      </c>
      <c r="H20" s="35">
        <v>0.375</v>
      </c>
      <c r="I20" s="13" t="s">
        <v>73</v>
      </c>
      <c r="J20" s="70"/>
      <c r="K20" s="62"/>
    </row>
    <row r="21" spans="1:11" ht="46.5" customHeight="1" x14ac:dyDescent="0.25">
      <c r="A21" s="46">
        <v>260940002442</v>
      </c>
      <c r="B21" s="34" t="s">
        <v>58</v>
      </c>
      <c r="C21" s="43">
        <v>46114</v>
      </c>
      <c r="D21" s="34" t="s">
        <v>67</v>
      </c>
      <c r="E21" s="34" t="s">
        <v>68</v>
      </c>
      <c r="F21" s="47" t="s">
        <v>76</v>
      </c>
      <c r="G21" s="34" t="s">
        <v>75</v>
      </c>
      <c r="H21" s="35">
        <v>0.41666666666666669</v>
      </c>
      <c r="I21" s="13" t="s">
        <v>73</v>
      </c>
      <c r="J21" s="70"/>
      <c r="K21" s="62"/>
    </row>
    <row r="22" spans="1:11" ht="46.5" customHeight="1" x14ac:dyDescent="0.25">
      <c r="A22" s="46">
        <v>260940002443</v>
      </c>
      <c r="B22" s="34" t="s">
        <v>58</v>
      </c>
      <c r="C22" s="43">
        <v>46114</v>
      </c>
      <c r="D22" s="34" t="s">
        <v>67</v>
      </c>
      <c r="E22" s="34" t="s">
        <v>68</v>
      </c>
      <c r="F22" s="47" t="s">
        <v>76</v>
      </c>
      <c r="G22" s="34" t="s">
        <v>75</v>
      </c>
      <c r="H22" s="35">
        <v>0.45833333333333331</v>
      </c>
      <c r="I22" s="13" t="s">
        <v>73</v>
      </c>
      <c r="J22" s="70"/>
      <c r="K22" s="62"/>
    </row>
    <row r="23" spans="1:11" ht="46.5" customHeight="1" x14ac:dyDescent="0.25">
      <c r="A23" s="46" t="s">
        <v>66</v>
      </c>
      <c r="B23" s="34" t="s">
        <v>58</v>
      </c>
      <c r="C23" s="43">
        <v>46114</v>
      </c>
      <c r="D23" s="34" t="s">
        <v>67</v>
      </c>
      <c r="E23" s="34" t="s">
        <v>68</v>
      </c>
      <c r="F23" s="47" t="s">
        <v>77</v>
      </c>
      <c r="G23" s="34" t="s">
        <v>75</v>
      </c>
      <c r="H23" s="35">
        <v>0.5</v>
      </c>
      <c r="I23" s="13" t="s">
        <v>78</v>
      </c>
      <c r="J23" s="71"/>
      <c r="K23" s="63"/>
    </row>
    <row r="24" spans="1:11" ht="46.5" customHeight="1" x14ac:dyDescent="0.25">
      <c r="A24" s="42">
        <v>260940002473</v>
      </c>
      <c r="B24" s="42" t="s">
        <v>58</v>
      </c>
      <c r="C24" s="43">
        <v>46114</v>
      </c>
      <c r="D24" s="34" t="s">
        <v>86</v>
      </c>
      <c r="E24" s="34" t="s">
        <v>87</v>
      </c>
      <c r="F24" s="34" t="s">
        <v>88</v>
      </c>
      <c r="G24" s="34" t="s">
        <v>89</v>
      </c>
      <c r="H24" s="35">
        <v>0.45833333333333331</v>
      </c>
      <c r="I24" s="34" t="s">
        <v>54</v>
      </c>
      <c r="J24" s="61" t="s">
        <v>109</v>
      </c>
      <c r="K24" s="53"/>
    </row>
    <row r="25" spans="1:11" ht="46.5" customHeight="1" x14ac:dyDescent="0.25">
      <c r="A25" s="42">
        <v>260940002476</v>
      </c>
      <c r="B25" s="42" t="s">
        <v>58</v>
      </c>
      <c r="C25" s="43">
        <v>46114</v>
      </c>
      <c r="D25" s="34" t="s">
        <v>86</v>
      </c>
      <c r="E25" s="34" t="s">
        <v>87</v>
      </c>
      <c r="F25" s="34" t="s">
        <v>88</v>
      </c>
      <c r="G25" s="34" t="s">
        <v>89</v>
      </c>
      <c r="H25" s="35">
        <v>0.5</v>
      </c>
      <c r="I25" s="34" t="s">
        <v>54</v>
      </c>
      <c r="J25" s="63"/>
      <c r="K25" s="53"/>
    </row>
    <row r="30" spans="1:11" ht="46.5" customHeight="1" x14ac:dyDescent="0.25">
      <c r="A30" s="68" t="s">
        <v>85</v>
      </c>
      <c r="B30" s="68"/>
      <c r="C30" s="68"/>
      <c r="D30" s="68"/>
      <c r="E30" s="68"/>
      <c r="F30" s="68"/>
    </row>
    <row r="32" spans="1:11" ht="46.5" customHeight="1" x14ac:dyDescent="0.25">
      <c r="A32" s="67" t="s">
        <v>58</v>
      </c>
      <c r="B32" s="67"/>
    </row>
    <row r="33" spans="1:12" ht="46.5" customHeight="1" x14ac:dyDescent="0.25">
      <c r="A33" s="24" t="s">
        <v>79</v>
      </c>
      <c r="B33" s="20" t="s">
        <v>0</v>
      </c>
      <c r="C33" s="9" t="s">
        <v>1</v>
      </c>
      <c r="D33" s="20" t="s">
        <v>2</v>
      </c>
      <c r="E33" s="20" t="s">
        <v>3</v>
      </c>
      <c r="F33" s="20" t="s">
        <v>4</v>
      </c>
      <c r="G33" s="20" t="s">
        <v>5</v>
      </c>
      <c r="H33" s="25" t="s">
        <v>6</v>
      </c>
      <c r="I33" s="20" t="s">
        <v>7</v>
      </c>
      <c r="J33" s="20" t="s">
        <v>80</v>
      </c>
      <c r="K33" s="33" t="s">
        <v>50</v>
      </c>
      <c r="L33" s="20" t="s">
        <v>110</v>
      </c>
    </row>
    <row r="34" spans="1:12" ht="46.5" customHeight="1" x14ac:dyDescent="0.25">
      <c r="A34" s="27">
        <v>260940002495</v>
      </c>
      <c r="B34" s="13" t="s">
        <v>58</v>
      </c>
      <c r="C34" s="54">
        <v>46114</v>
      </c>
      <c r="D34" s="13" t="s">
        <v>57</v>
      </c>
      <c r="E34" s="13" t="s">
        <v>81</v>
      </c>
      <c r="F34" s="13" t="s">
        <v>81</v>
      </c>
      <c r="G34" s="13" t="s">
        <v>82</v>
      </c>
      <c r="H34" s="55">
        <v>0.375</v>
      </c>
      <c r="I34" s="13" t="s">
        <v>54</v>
      </c>
      <c r="J34" s="13" t="s">
        <v>83</v>
      </c>
      <c r="K34" s="64" t="s">
        <v>112</v>
      </c>
      <c r="L34" s="85" t="s">
        <v>111</v>
      </c>
    </row>
    <row r="35" spans="1:12" ht="46.5" customHeight="1" x14ac:dyDescent="0.25">
      <c r="A35" s="27">
        <v>260940002497</v>
      </c>
      <c r="B35" s="13" t="s">
        <v>58</v>
      </c>
      <c r="C35" s="54">
        <v>46114</v>
      </c>
      <c r="D35" s="13" t="s">
        <v>57</v>
      </c>
      <c r="E35" s="13" t="s">
        <v>81</v>
      </c>
      <c r="F35" s="13" t="s">
        <v>81</v>
      </c>
      <c r="G35" s="13" t="s">
        <v>82</v>
      </c>
      <c r="H35" s="55">
        <v>0.41666666666666702</v>
      </c>
      <c r="I35" s="13" t="s">
        <v>54</v>
      </c>
      <c r="J35" s="13" t="s">
        <v>83</v>
      </c>
      <c r="K35" s="65"/>
      <c r="L35" s="85"/>
    </row>
    <row r="36" spans="1:12" ht="46.5" customHeight="1" x14ac:dyDescent="0.25">
      <c r="A36" s="27">
        <v>260220000628</v>
      </c>
      <c r="B36" s="13" t="s">
        <v>58</v>
      </c>
      <c r="C36" s="54">
        <v>46114</v>
      </c>
      <c r="D36" s="13" t="s">
        <v>57</v>
      </c>
      <c r="E36" s="13" t="s">
        <v>81</v>
      </c>
      <c r="F36" s="13" t="s">
        <v>81</v>
      </c>
      <c r="G36" s="13" t="s">
        <v>82</v>
      </c>
      <c r="H36" s="55">
        <v>0.45833333333333298</v>
      </c>
      <c r="I36" s="13" t="s">
        <v>54</v>
      </c>
      <c r="J36" s="13" t="s">
        <v>83</v>
      </c>
      <c r="K36" s="65"/>
      <c r="L36" s="85"/>
    </row>
    <row r="37" spans="1:12" ht="46.5" customHeight="1" x14ac:dyDescent="0.25">
      <c r="A37" s="27">
        <v>260940002496</v>
      </c>
      <c r="B37" s="13" t="s">
        <v>58</v>
      </c>
      <c r="C37" s="54">
        <v>46114</v>
      </c>
      <c r="D37" s="13" t="s">
        <v>57</v>
      </c>
      <c r="E37" s="13" t="s">
        <v>81</v>
      </c>
      <c r="F37" s="13" t="s">
        <v>81</v>
      </c>
      <c r="G37" s="13" t="s">
        <v>82</v>
      </c>
      <c r="H37" s="55">
        <v>0.5</v>
      </c>
      <c r="I37" s="13" t="s">
        <v>54</v>
      </c>
      <c r="J37" s="13" t="s">
        <v>83</v>
      </c>
      <c r="K37" s="65"/>
      <c r="L37" s="85"/>
    </row>
    <row r="38" spans="1:12" ht="46.5" customHeight="1" x14ac:dyDescent="0.25">
      <c r="A38" s="27">
        <v>260940002491</v>
      </c>
      <c r="B38" s="13" t="s">
        <v>58</v>
      </c>
      <c r="C38" s="54">
        <v>46114</v>
      </c>
      <c r="D38" s="13" t="s">
        <v>57</v>
      </c>
      <c r="E38" s="13" t="s">
        <v>81</v>
      </c>
      <c r="F38" s="13" t="s">
        <v>81</v>
      </c>
      <c r="G38" s="13" t="s">
        <v>82</v>
      </c>
      <c r="H38" s="55">
        <v>0.58333333333333337</v>
      </c>
      <c r="I38" s="13" t="s">
        <v>54</v>
      </c>
      <c r="J38" s="13" t="s">
        <v>83</v>
      </c>
      <c r="K38" s="65"/>
      <c r="L38" s="85"/>
    </row>
    <row r="39" spans="1:12" ht="46.5" customHeight="1" x14ac:dyDescent="0.25">
      <c r="A39" s="27">
        <v>260940002493</v>
      </c>
      <c r="B39" s="13" t="s">
        <v>58</v>
      </c>
      <c r="C39" s="54">
        <v>46114</v>
      </c>
      <c r="D39" s="13" t="s">
        <v>57</v>
      </c>
      <c r="E39" s="13" t="s">
        <v>81</v>
      </c>
      <c r="F39" s="13" t="s">
        <v>81</v>
      </c>
      <c r="G39" s="13" t="s">
        <v>82</v>
      </c>
      <c r="H39" s="55">
        <v>0.625</v>
      </c>
      <c r="I39" s="13" t="s">
        <v>54</v>
      </c>
      <c r="J39" s="13" t="s">
        <v>83</v>
      </c>
      <c r="K39" s="65"/>
      <c r="L39" s="85"/>
    </row>
    <row r="40" spans="1:12" ht="46.5" customHeight="1" x14ac:dyDescent="0.25">
      <c r="A40" s="27">
        <v>260940002494</v>
      </c>
      <c r="B40" s="13" t="s">
        <v>58</v>
      </c>
      <c r="C40" s="54">
        <v>46114</v>
      </c>
      <c r="D40" s="13" t="s">
        <v>57</v>
      </c>
      <c r="E40" s="13" t="s">
        <v>81</v>
      </c>
      <c r="F40" s="13" t="s">
        <v>81</v>
      </c>
      <c r="G40" s="13" t="s">
        <v>82</v>
      </c>
      <c r="H40" s="55">
        <v>0.66666666666666696</v>
      </c>
      <c r="I40" s="13" t="s">
        <v>54</v>
      </c>
      <c r="J40" s="13" t="s">
        <v>83</v>
      </c>
      <c r="K40" s="65"/>
      <c r="L40" s="85"/>
    </row>
    <row r="41" spans="1:12" ht="46.5" customHeight="1" x14ac:dyDescent="0.25">
      <c r="A41" s="27">
        <v>260940002492</v>
      </c>
      <c r="B41" s="13" t="s">
        <v>58</v>
      </c>
      <c r="C41" s="54">
        <v>46114</v>
      </c>
      <c r="D41" s="13" t="s">
        <v>57</v>
      </c>
      <c r="E41" s="13" t="s">
        <v>81</v>
      </c>
      <c r="F41" s="13" t="s">
        <v>81</v>
      </c>
      <c r="G41" s="13" t="s">
        <v>82</v>
      </c>
      <c r="H41" s="55">
        <v>0.70833333333333304</v>
      </c>
      <c r="I41" s="13" t="s">
        <v>84</v>
      </c>
      <c r="J41" s="13" t="s">
        <v>83</v>
      </c>
      <c r="K41" s="65"/>
      <c r="L41" s="85"/>
    </row>
    <row r="42" spans="1:12" ht="46.5" customHeight="1" x14ac:dyDescent="0.25">
      <c r="A42" s="56">
        <v>260940002482</v>
      </c>
      <c r="B42" s="57" t="s">
        <v>58</v>
      </c>
      <c r="C42" s="58">
        <f ca="1">TODAY()+1</f>
        <v>46116</v>
      </c>
      <c r="D42" s="59" t="s">
        <v>91</v>
      </c>
      <c r="E42" s="59" t="s">
        <v>92</v>
      </c>
      <c r="F42" s="57" t="s">
        <v>93</v>
      </c>
      <c r="G42" s="57" t="s">
        <v>94</v>
      </c>
      <c r="H42" s="60">
        <v>0.45833333333333331</v>
      </c>
      <c r="I42" s="59" t="s">
        <v>54</v>
      </c>
      <c r="J42" s="60" t="s">
        <v>95</v>
      </c>
      <c r="K42" s="65"/>
      <c r="L42" s="85"/>
    </row>
    <row r="43" spans="1:12" ht="46.5" customHeight="1" x14ac:dyDescent="0.25">
      <c r="A43" s="56">
        <v>260940002490</v>
      </c>
      <c r="B43" s="57" t="s">
        <v>58</v>
      </c>
      <c r="C43" s="58">
        <f ca="1">TODAY()+1</f>
        <v>46116</v>
      </c>
      <c r="D43" s="59" t="s">
        <v>91</v>
      </c>
      <c r="E43" s="59" t="s">
        <v>92</v>
      </c>
      <c r="F43" s="57" t="s">
        <v>93</v>
      </c>
      <c r="G43" s="57" t="s">
        <v>94</v>
      </c>
      <c r="H43" s="60">
        <v>0.45833333333333331</v>
      </c>
      <c r="I43" s="59" t="s">
        <v>96</v>
      </c>
      <c r="J43" s="60" t="s">
        <v>95</v>
      </c>
      <c r="K43" s="65"/>
      <c r="L43" s="85"/>
    </row>
    <row r="44" spans="1:12" ht="46.5" customHeight="1" x14ac:dyDescent="0.25">
      <c r="A44" s="56">
        <v>260940002483</v>
      </c>
      <c r="B44" s="57" t="s">
        <v>58</v>
      </c>
      <c r="C44" s="58">
        <f t="shared" ref="C44:C45" ca="1" si="0">TODAY()+1</f>
        <v>46116</v>
      </c>
      <c r="D44" s="59" t="s">
        <v>91</v>
      </c>
      <c r="E44" s="59" t="s">
        <v>92</v>
      </c>
      <c r="F44" s="57" t="s">
        <v>93</v>
      </c>
      <c r="G44" s="57" t="s">
        <v>94</v>
      </c>
      <c r="H44" s="60">
        <v>0.5</v>
      </c>
      <c r="I44" s="59" t="s">
        <v>96</v>
      </c>
      <c r="J44" s="60" t="s">
        <v>95</v>
      </c>
      <c r="K44" s="65"/>
      <c r="L44" s="85"/>
    </row>
    <row r="45" spans="1:12" ht="46.5" customHeight="1" x14ac:dyDescent="0.25">
      <c r="A45" s="56">
        <v>260940002484</v>
      </c>
      <c r="B45" s="57" t="s">
        <v>58</v>
      </c>
      <c r="C45" s="58">
        <f t="shared" ca="1" si="0"/>
        <v>46116</v>
      </c>
      <c r="D45" s="59" t="s">
        <v>91</v>
      </c>
      <c r="E45" s="59" t="s">
        <v>92</v>
      </c>
      <c r="F45" s="57" t="s">
        <v>93</v>
      </c>
      <c r="G45" s="57" t="s">
        <v>94</v>
      </c>
      <c r="H45" s="60">
        <v>0.58333333333333337</v>
      </c>
      <c r="I45" s="59" t="s">
        <v>54</v>
      </c>
      <c r="J45" s="60" t="s">
        <v>95</v>
      </c>
      <c r="K45" s="66"/>
      <c r="L45" s="85"/>
    </row>
    <row r="46" spans="1:12" ht="46.5" customHeight="1" x14ac:dyDescent="0.25">
      <c r="A46" s="78" t="s">
        <v>90</v>
      </c>
      <c r="B46" s="34" t="s">
        <v>58</v>
      </c>
      <c r="C46" s="79">
        <v>46114</v>
      </c>
      <c r="D46" s="80" t="s">
        <v>57</v>
      </c>
      <c r="E46" s="80" t="s">
        <v>114</v>
      </c>
      <c r="F46" s="80" t="s">
        <v>115</v>
      </c>
      <c r="G46" s="80" t="s">
        <v>116</v>
      </c>
      <c r="H46" s="34" t="s">
        <v>117</v>
      </c>
      <c r="I46" s="49" t="s">
        <v>118</v>
      </c>
      <c r="J46" s="49" t="s">
        <v>119</v>
      </c>
      <c r="K46" s="83" t="s">
        <v>126</v>
      </c>
      <c r="L46" s="85"/>
    </row>
    <row r="47" spans="1:12" ht="46.5" customHeight="1" x14ac:dyDescent="0.25">
      <c r="A47" s="78" t="s">
        <v>90</v>
      </c>
      <c r="B47" s="34" t="s">
        <v>58</v>
      </c>
      <c r="C47" s="79">
        <v>46114</v>
      </c>
      <c r="D47" s="80" t="s">
        <v>57</v>
      </c>
      <c r="E47" s="80" t="s">
        <v>114</v>
      </c>
      <c r="F47" s="80" t="s">
        <v>115</v>
      </c>
      <c r="G47" s="80" t="s">
        <v>116</v>
      </c>
      <c r="H47" s="34" t="s">
        <v>117</v>
      </c>
      <c r="I47" s="49" t="s">
        <v>120</v>
      </c>
      <c r="J47" s="49" t="s">
        <v>119</v>
      </c>
      <c r="K47" s="84"/>
      <c r="L47" s="85"/>
    </row>
    <row r="48" spans="1:12" ht="46.5" customHeight="1" x14ac:dyDescent="0.25">
      <c r="A48" s="81">
        <v>260940002489</v>
      </c>
      <c r="B48" s="80" t="s">
        <v>58</v>
      </c>
      <c r="C48" s="82">
        <v>46114</v>
      </c>
      <c r="D48" s="80" t="s">
        <v>121</v>
      </c>
      <c r="E48" s="80" t="s">
        <v>122</v>
      </c>
      <c r="F48" s="80" t="s">
        <v>115</v>
      </c>
      <c r="G48" s="80" t="s">
        <v>116</v>
      </c>
      <c r="H48" s="80" t="s">
        <v>123</v>
      </c>
      <c r="I48" s="80" t="s">
        <v>124</v>
      </c>
      <c r="J48" s="80" t="s">
        <v>119</v>
      </c>
      <c r="K48" s="13"/>
      <c r="L48" s="85"/>
    </row>
    <row r="49" spans="1:12" ht="46.5" customHeight="1" x14ac:dyDescent="0.25">
      <c r="A49" s="81">
        <v>260940002486</v>
      </c>
      <c r="B49" s="80" t="s">
        <v>58</v>
      </c>
      <c r="C49" s="82">
        <v>46114</v>
      </c>
      <c r="D49" s="80" t="s">
        <v>121</v>
      </c>
      <c r="E49" s="80" t="s">
        <v>122</v>
      </c>
      <c r="F49" s="80" t="s">
        <v>115</v>
      </c>
      <c r="G49" s="80" t="s">
        <v>116</v>
      </c>
      <c r="H49" s="80" t="s">
        <v>123</v>
      </c>
      <c r="I49" s="80" t="s">
        <v>125</v>
      </c>
      <c r="J49" s="80" t="s">
        <v>119</v>
      </c>
      <c r="K49" s="13"/>
      <c r="L49" s="85"/>
    </row>
  </sheetData>
  <mergeCells count="11">
    <mergeCell ref="J11:J12"/>
    <mergeCell ref="A9:D9"/>
    <mergeCell ref="A3:B3"/>
    <mergeCell ref="K46:K47"/>
    <mergeCell ref="L34:L49"/>
    <mergeCell ref="K34:K45"/>
    <mergeCell ref="K14:K23"/>
    <mergeCell ref="A32:B32"/>
    <mergeCell ref="A30:F30"/>
    <mergeCell ref="J24:J25"/>
    <mergeCell ref="J14:J23"/>
  </mergeCells>
  <phoneticPr fontId="44" type="noConversion"/>
  <conditionalFormatting sqref="A42:A45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77" t="s">
        <v>9</v>
      </c>
      <c r="B2" s="77"/>
      <c r="C2" s="77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46</v>
      </c>
      <c r="B15" s="3">
        <v>956807117</v>
      </c>
      <c r="C15" s="4" t="s">
        <v>47</v>
      </c>
    </row>
    <row r="16" spans="1:3" ht="16.5" thickTop="1" thickBot="1" x14ac:dyDescent="0.3">
      <c r="A16" s="6" t="s">
        <v>48</v>
      </c>
      <c r="B16" s="3">
        <v>981967224</v>
      </c>
      <c r="C16" s="4" t="s">
        <v>53</v>
      </c>
    </row>
    <row r="17" spans="1:3" ht="16.5" thickTop="1" thickBot="1" x14ac:dyDescent="0.3">
      <c r="A17" s="31" t="s">
        <v>51</v>
      </c>
      <c r="B17" s="3">
        <v>979999807</v>
      </c>
      <c r="C17" s="4" t="s">
        <v>52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F000000}"/>
    <hyperlink ref="C17" r:id="rId13" xr:uid="{00000000-0004-0000-0100-000011000000}"/>
    <hyperlink ref="C16" r:id="rId14" xr:uid="{00000000-0004-0000-0100-00001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2026-04-03T16:11:27Z</dcterms:modified>
</cp:coreProperties>
</file>