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00EBF629-EDF1-49DE-BE09-1B86A03CE46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C26" i="1"/>
  <c r="C25" i="1"/>
</calcChain>
</file>

<file path=xl/sharedStrings.xml><?xml version="1.0" encoding="utf-8"?>
<sst xmlns="http://schemas.openxmlformats.org/spreadsheetml/2006/main" count="271" uniqueCount="154">
  <si>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</si>
  <si>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</si>
  <si>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</si>
  <si>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</si>
  <si>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</si>
  <si>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</si>
  <si>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</si>
  <si>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</si>
  <si>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</si>
  <si>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</si>
  <si>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</si>
  <si>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</si>
  <si>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</si>
  <si>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</si>
  <si>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</si>
  <si>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</si>
  <si>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</si>
  <si>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</si>
  <si>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</si>
  <si>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</si>
  <si>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</si>
  <si>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</si>
  <si>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</si>
  <si>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</si>
  <si>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</si>
  <si>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</si>
  <si>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</si>
  <si>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</si>
  <si>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</si>
  <si>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</si>
  <si>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</si>
  <si>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</si>
  <si>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</si>
  <si>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</si>
  <si>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</si>
  <si>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</si>
  <si>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</si>
  <si>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</si>
  <si>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</si>
  <si>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</si>
  <si>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</si>
  <si>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</si>
  <si>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</si>
  <si>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</si>
  <si>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</si>
  <si>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</si>
  <si>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</si>
  <si>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</si>
  <si>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</si>
  <si>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</si>
  <si>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</si>
  <si>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</si>
  <si>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</si>
  <si>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</si>
  <si>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</si>
  <si>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</si>
  <si>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</si>
  <si>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</si>
  <si>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 xml:space="preserve">HOLANDA </t>
  </si>
  <si>
    <t xml:space="preserve">CLAUDIA SALAZAR </t>
  </si>
  <si>
    <t>ESPAÑA</t>
  </si>
  <si>
    <t>PENDIENTE</t>
  </si>
  <si>
    <t>PROYECTO OLMOS</t>
  </si>
  <si>
    <t>AGROVISION SAC</t>
  </si>
  <si>
    <t>AGRICOLA PAMPA BAJA SAC</t>
  </si>
  <si>
    <t>RENZO CHANG</t>
  </si>
  <si>
    <t xml:space="preserve">CHINA </t>
  </si>
  <si>
    <t>CHICLAYO</t>
  </si>
  <si>
    <t>PRONATUR SAC</t>
  </si>
  <si>
    <t>INGLATERRA</t>
  </si>
  <si>
    <t>PRONATUR</t>
  </si>
  <si>
    <t>EXPEDIENTE</t>
  </si>
  <si>
    <t>MARCA</t>
  </si>
  <si>
    <t>BANANO</t>
  </si>
  <si>
    <t xml:space="preserve">PLANTA BANOL-OLMOS </t>
  </si>
  <si>
    <t>Juan Delgado</t>
  </si>
  <si>
    <t>AGRICOLA ZEIT ORGANISCH S.A.C</t>
  </si>
  <si>
    <t>CONSORCIO DE PRODUCTORES DE FRUTA S.A.</t>
  </si>
  <si>
    <t>NEW TRANSPORT</t>
  </si>
  <si>
    <t>FROZEN MANGO</t>
  </si>
  <si>
    <t>EXPEDIENTE </t>
  </si>
  <si>
    <t>DIA DE INSPECCIÓN</t>
  </si>
  <si>
    <t>LUGAR </t>
  </si>
  <si>
    <t>PLANTA </t>
  </si>
  <si>
    <t>EXPORTADOR </t>
  </si>
  <si>
    <t>HORA </t>
  </si>
  <si>
    <t>MOTUPE</t>
  </si>
  <si>
    <t>AGROINDUSTRIA FRUTOS DE ORO SAC</t>
  </si>
  <si>
    <t>PIERO GARCIA</t>
  </si>
  <si>
    <t>8:00:00 a.m.</t>
  </si>
  <si>
    <t>COREA DEL SUR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</si>
  <si>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</si>
  <si>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</si>
  <si>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</si>
  <si>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</si>
  <si>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</si>
  <si>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</si>
  <si>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</si>
  <si>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>ING. VICTOR LLAUCE</t>
  </si>
  <si>
    <t>ING. CLEMIRA HUAMAN</t>
  </si>
  <si>
    <t>ING. MIGUEL CRUZADO</t>
  </si>
  <si>
    <t>CERTIFICACION LUGAR DE PRODUCCION</t>
  </si>
  <si>
    <t>ING. HUGO ODAR</t>
  </si>
  <si>
    <t>PERMISO A CAMBIO DE DESCANSO FISICO:  ING. LIDER DE LA CRUZ</t>
  </si>
  <si>
    <t>260940002544</t>
  </si>
  <si>
    <t>RW/258-26</t>
  </si>
  <si>
    <t>260940002545</t>
  </si>
  <si>
    <t>RW/259-26</t>
  </si>
  <si>
    <t>260940002546</t>
  </si>
  <si>
    <t>AGRICASA-UPO LA ESTANCIA</t>
  </si>
  <si>
    <t>RW/261-26</t>
  </si>
  <si>
    <t>260940002547</t>
  </si>
  <si>
    <t>AGRICASA-UPC TONGORRAPE</t>
  </si>
  <si>
    <t>SUIZA</t>
  </si>
  <si>
    <t>CH/52-26</t>
  </si>
  <si>
    <t xml:space="preserve">PLANTACIONES DEL SOL </t>
  </si>
  <si>
    <t>LUIS JIMÉNEZ</t>
  </si>
  <si>
    <t xml:space="preserve">260940002548 /260940002549
</t>
  </si>
  <si>
    <t>AGROEXPORTADORA SOL DE OLMOS</t>
  </si>
  <si>
    <t>SHANGHAI - CHINA</t>
  </si>
  <si>
    <t>Observar por cambio de cliente, peso y variedad.</t>
  </si>
  <si>
    <t>CHONGOYAPE</t>
  </si>
  <si>
    <t>CARLOS CHAFLOQUE CRUZ</t>
  </si>
  <si>
    <t>AGRICOLA SAN JUAN</t>
  </si>
  <si>
    <t>23.58 has</t>
  </si>
  <si>
    <t>PALTA, fruto fresco(Hass)</t>
  </si>
  <si>
    <t>07.04.26</t>
  </si>
  <si>
    <t>LAMBAYEQUE - CAYALTI</t>
  </si>
  <si>
    <t>HUERTO GENESIS S.A.C</t>
  </si>
  <si>
    <t>VARIOS</t>
  </si>
  <si>
    <t xml:space="preserve">ARANDANO </t>
  </si>
  <si>
    <t xml:space="preserve">OLMOS </t>
  </si>
  <si>
    <t xml:space="preserve">LUIS JIMENES </t>
  </si>
  <si>
    <t>EE.UU</t>
  </si>
  <si>
    <t>FROZEN PALTA (MUESTRAS)</t>
  </si>
  <si>
    <t>CHINA</t>
  </si>
  <si>
    <t>FREJOL SECO</t>
  </si>
  <si>
    <t xml:space="preserve">EXPEDIENTE </t>
  </si>
  <si>
    <t>Frejol seco</t>
  </si>
  <si>
    <t>7/04/2026 hrs 10:00 am</t>
  </si>
  <si>
    <t>AGROBEANS SRL</t>
  </si>
  <si>
    <t>Procesadora Peru SAC</t>
  </si>
  <si>
    <t>Luigi Huamán Díaz</t>
  </si>
  <si>
    <t>USA</t>
  </si>
  <si>
    <t>ING. BIENVENIDA PALOMINO</t>
  </si>
  <si>
    <t>ING. NILA CAJUSOL</t>
  </si>
  <si>
    <t>ING. JORGE RAMOS</t>
  </si>
  <si>
    <t>ING. ROSA BARDALES</t>
  </si>
  <si>
    <t>ING. MARY CELIS</t>
  </si>
  <si>
    <t>ING. ALFREDO RACCHUMI / ING. HUGO ODAR</t>
  </si>
  <si>
    <t>ING. ALFREDO RACCHUMI</t>
  </si>
  <si>
    <t>ING. CARLOS ELIAS</t>
  </si>
  <si>
    <t>ING. CARLOS CAJO / ING.CARMEN ERNANDEZ</t>
  </si>
  <si>
    <t>SUPERVISION POST CERTIFICACION DE LUGARES DE PRODUCCION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</si>
</sst>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\ &quot;ha&quot;"/>
    <numFmt numFmtId="171" formatCode="[hh]:mm"/>
    <numFmt numFmtId="172" formatCode="000000000000"/>
  </numFmts>
  <fonts count="5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theme="1" tint="4.9989318521683403E-2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sz val="14"/>
      <color theme="0"/>
      <name val="Arial"/>
      <family val="2"/>
    </font>
    <font>
      <sz val="14"/>
      <color rgb="FF1A1818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37060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5" fontId="41" fillId="2" borderId="1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41" fillId="2" borderId="12" xfId="0" applyFont="1" applyFill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/>
    </xf>
    <xf numFmtId="14" fontId="45" fillId="0" borderId="2" xfId="0" applyNumberFormat="1" applyFont="1" applyBorder="1" applyAlignment="1">
      <alignment horizontal="center" vertical="center" wrapText="1"/>
    </xf>
    <xf numFmtId="20" fontId="45" fillId="0" borderId="2" xfId="0" applyNumberFormat="1" applyFont="1" applyBorder="1" applyAlignment="1">
      <alignment horizontal="center" vertical="center"/>
    </xf>
    <xf numFmtId="20" fontId="45" fillId="0" borderId="2" xfId="0" applyNumberFormat="1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7" fillId="22" borderId="0" xfId="0" applyFont="1" applyFill="1" applyAlignment="1">
      <alignment horizontal="center" vertical="center" wrapText="1"/>
    </xf>
    <xf numFmtId="0" fontId="47" fillId="22" borderId="23" xfId="0" applyFont="1" applyFill="1" applyBorder="1" applyAlignment="1">
      <alignment horizontal="center" vertical="center" wrapText="1"/>
    </xf>
    <xf numFmtId="1" fontId="4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69" fontId="45" fillId="0" borderId="0" xfId="0" applyNumberFormat="1" applyFont="1" applyAlignment="1">
      <alignment horizontal="center" vertical="center" wrapText="1"/>
    </xf>
    <xf numFmtId="1" fontId="49" fillId="2" borderId="2" xfId="0" applyNumberFormat="1" applyFont="1" applyFill="1" applyBorder="1" applyAlignment="1">
      <alignment horizontal="center" vertical="center"/>
    </xf>
    <xf numFmtId="0" fontId="49" fillId="2" borderId="2" xfId="0" applyFont="1" applyFill="1" applyBorder="1" applyAlignment="1">
      <alignment horizontal="center" vertical="center"/>
    </xf>
    <xf numFmtId="0" fontId="49" fillId="2" borderId="2" xfId="0" applyFont="1" applyFill="1" applyBorder="1" applyAlignment="1">
      <alignment horizontal="center" vertical="center" wrapText="1"/>
    </xf>
    <xf numFmtId="167" fontId="49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5" fontId="45" fillId="0" borderId="2" xfId="0" applyNumberFormat="1" applyFont="1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/>
    </xf>
    <xf numFmtId="169" fontId="45" fillId="0" borderId="2" xfId="0" applyNumberFormat="1" applyFont="1" applyBorder="1" applyAlignment="1">
      <alignment horizontal="center" vertical="center" wrapText="1"/>
    </xf>
    <xf numFmtId="0" fontId="12" fillId="23" borderId="2" xfId="0" applyFont="1" applyFill="1" applyBorder="1" applyAlignment="1">
      <alignment horizontal="center" vertical="center" wrapText="1"/>
    </xf>
    <xf numFmtId="170" fontId="12" fillId="0" borderId="2" xfId="0" applyNumberFormat="1" applyFont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 wrapText="1"/>
    </xf>
    <xf numFmtId="0" fontId="46" fillId="2" borderId="22" xfId="0" applyFont="1" applyFill="1" applyBorder="1" applyAlignment="1">
      <alignment horizontal="center" vertical="center" wrapText="1"/>
    </xf>
    <xf numFmtId="1" fontId="45" fillId="0" borderId="2" xfId="0" applyNumberFormat="1" applyFont="1" applyBorder="1" applyAlignment="1">
      <alignment horizontal="center" vertical="center"/>
    </xf>
    <xf numFmtId="1" fontId="50" fillId="23" borderId="2" xfId="0" applyNumberFormat="1" applyFont="1" applyFill="1" applyBorder="1" applyAlignment="1">
      <alignment horizontal="center" vertical="center"/>
    </xf>
    <xf numFmtId="0" fontId="50" fillId="23" borderId="2" xfId="0" applyFont="1" applyFill="1" applyBorder="1" applyAlignment="1">
      <alignment horizontal="center" vertical="center"/>
    </xf>
    <xf numFmtId="14" fontId="50" fillId="23" borderId="2" xfId="0" applyNumberFormat="1" applyFont="1" applyFill="1" applyBorder="1" applyAlignment="1">
      <alignment horizontal="center" vertical="center" wrapText="1"/>
    </xf>
    <xf numFmtId="167" fontId="50" fillId="23" borderId="2" xfId="0" applyNumberFormat="1" applyFont="1" applyFill="1" applyBorder="1" applyAlignment="1">
      <alignment horizontal="center" vertical="center"/>
    </xf>
    <xf numFmtId="0" fontId="50" fillId="23" borderId="2" xfId="0" applyFont="1" applyFill="1" applyBorder="1" applyAlignment="1">
      <alignment horizontal="center" vertical="center" wrapText="1"/>
    </xf>
    <xf numFmtId="0" fontId="12" fillId="23" borderId="2" xfId="0" applyFont="1" applyFill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4" fontId="45" fillId="0" borderId="0" xfId="0" applyNumberFormat="1" applyFont="1" applyAlignment="1">
      <alignment horizontal="center" vertical="center" wrapText="1"/>
    </xf>
    <xf numFmtId="20" fontId="45" fillId="0" borderId="0" xfId="0" applyNumberFormat="1" applyFont="1" applyAlignment="1">
      <alignment horizontal="center" vertical="center"/>
    </xf>
    <xf numFmtId="20" fontId="45" fillId="0" borderId="0" xfId="0" applyNumberFormat="1" applyFont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15" fontId="47" fillId="23" borderId="0" xfId="0" applyNumberFormat="1" applyFont="1" applyFill="1" applyAlignment="1">
      <alignment horizontal="center" vertical="center" wrapText="1"/>
    </xf>
    <xf numFmtId="1" fontId="50" fillId="23" borderId="0" xfId="0" applyNumberFormat="1" applyFont="1" applyFill="1" applyAlignment="1">
      <alignment horizontal="center" vertical="center"/>
    </xf>
    <xf numFmtId="0" fontId="50" fillId="23" borderId="0" xfId="0" applyFont="1" applyFill="1" applyAlignment="1">
      <alignment horizontal="center" vertical="center"/>
    </xf>
    <xf numFmtId="14" fontId="50" fillId="23" borderId="0" xfId="0" applyNumberFormat="1" applyFont="1" applyFill="1" applyAlignment="1">
      <alignment horizontal="center" vertical="center" wrapText="1"/>
    </xf>
    <xf numFmtId="167" fontId="50" fillId="23" borderId="0" xfId="0" applyNumberFormat="1" applyFont="1" applyFill="1" applyAlignment="1">
      <alignment horizontal="center" vertical="center"/>
    </xf>
    <xf numFmtId="0" fontId="50" fillId="23" borderId="0" xfId="0" applyFont="1" applyFill="1" applyAlignment="1">
      <alignment horizontal="center" vertical="center" wrapText="1"/>
    </xf>
    <xf numFmtId="0" fontId="12" fillId="23" borderId="0" xfId="0" applyFont="1" applyFill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0" fontId="46" fillId="22" borderId="2" xfId="0" applyFont="1" applyFill="1" applyBorder="1" applyAlignment="1">
      <alignment horizontal="center" vertical="center" wrapText="1"/>
    </xf>
    <xf numFmtId="15" fontId="47" fillId="25" borderId="23" xfId="0" applyNumberFormat="1" applyFont="1" applyFill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1" fontId="44" fillId="0" borderId="2" xfId="0" applyNumberFormat="1" applyFont="1" applyBorder="1" applyAlignment="1">
      <alignment horizontal="center" vertical="center" wrapText="1"/>
    </xf>
    <xf numFmtId="172" fontId="12" fillId="0" borderId="2" xfId="0" applyNumberFormat="1" applyFont="1" applyBorder="1" applyAlignment="1">
      <alignment horizontal="center" vertical="center"/>
    </xf>
    <xf numFmtId="1" fontId="44" fillId="0" borderId="2" xfId="0" applyNumberFormat="1" applyFont="1" applyBorder="1" applyAlignment="1" applyProtection="1">
      <alignment horizontal="center" vertical="center"/>
      <protection locked="0"/>
    </xf>
    <xf numFmtId="0" fontId="45" fillId="0" borderId="2" xfId="0" applyFont="1" applyBorder="1" applyAlignment="1" applyProtection="1">
      <alignment horizontal="center" vertical="center"/>
      <protection locked="0"/>
    </xf>
    <xf numFmtId="1" fontId="51" fillId="0" borderId="2" xfId="0" applyNumberFormat="1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0" fontId="51" fillId="0" borderId="2" xfId="0" applyFont="1" applyBorder="1" applyAlignment="1">
      <alignment horizontal="center" vertical="center"/>
    </xf>
    <xf numFmtId="171" fontId="51" fillId="0" borderId="2" xfId="0" applyNumberFormat="1" applyFont="1" applyBorder="1" applyAlignment="1">
      <alignment horizontal="center" vertical="center"/>
    </xf>
    <xf numFmtId="1" fontId="53" fillId="24" borderId="2" xfId="0" applyNumberFormat="1" applyFont="1" applyFill="1" applyBorder="1" applyAlignment="1">
      <alignment horizontal="center" vertical="center"/>
    </xf>
    <xf numFmtId="1" fontId="54" fillId="0" borderId="2" xfId="0" applyNumberFormat="1" applyFont="1" applyBorder="1" applyAlignment="1">
      <alignment horizontal="center" vertical="center"/>
    </xf>
    <xf numFmtId="14" fontId="45" fillId="0" borderId="2" xfId="0" applyNumberFormat="1" applyFont="1" applyBorder="1" applyAlignment="1" applyProtection="1">
      <alignment horizontal="center" vertical="center"/>
      <protection locked="0"/>
    </xf>
    <xf numFmtId="1" fontId="48" fillId="2" borderId="2" xfId="0" applyNumberFormat="1" applyFont="1" applyFill="1" applyBorder="1" applyAlignment="1">
      <alignment horizontal="center" vertical="center"/>
    </xf>
    <xf numFmtId="0" fontId="49" fillId="2" borderId="24" xfId="0" applyFont="1" applyFill="1" applyBorder="1" applyAlignment="1">
      <alignment horizontal="center" vertical="center"/>
    </xf>
    <xf numFmtId="0" fontId="49" fillId="2" borderId="22" xfId="0" applyFont="1" applyFill="1" applyBorder="1" applyAlignment="1">
      <alignment horizontal="center" vertical="center"/>
    </xf>
    <xf numFmtId="0" fontId="50" fillId="23" borderId="25" xfId="0" applyFont="1" applyFill="1" applyBorder="1" applyAlignment="1">
      <alignment horizontal="center" vertical="center"/>
    </xf>
    <xf numFmtId="0" fontId="50" fillId="23" borderId="26" xfId="0" applyFont="1" applyFill="1" applyBorder="1" applyAlignment="1">
      <alignment horizontal="center" vertical="center"/>
    </xf>
    <xf numFmtId="1" fontId="48" fillId="2" borderId="15" xfId="0" applyNumberFormat="1" applyFont="1" applyFill="1" applyBorder="1" applyAlignment="1">
      <alignment horizontal="center" vertical="center"/>
    </xf>
    <xf numFmtId="1" fontId="48" fillId="2" borderId="30" xfId="0" applyNumberFormat="1" applyFont="1" applyFill="1" applyBorder="1" applyAlignment="1">
      <alignment horizontal="center" vertical="center"/>
    </xf>
    <xf numFmtId="1" fontId="41" fillId="2" borderId="27" xfId="0" applyNumberFormat="1" applyFont="1" applyFill="1" applyBorder="1" applyAlignment="1">
      <alignment horizontal="center" vertical="center"/>
    </xf>
    <xf numFmtId="1" fontId="41" fillId="2" borderId="28" xfId="0" applyNumberFormat="1" applyFont="1" applyFill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45" fillId="0" borderId="29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12" fillId="0" borderId="21" xfId="0" quotePrefix="1" applyFont="1" applyBorder="1" applyAlignment="1">
      <alignment horizontal="center" vertical="center" wrapText="1"/>
    </xf>
    <xf numFmtId="0" fontId="12" fillId="0" borderId="16" xfId="0" quotePrefix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7060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24" xfId="37059" xr:uid="{FAC11481-91B0-47B5-9C81-9253E48E487F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26" xfId="37058" xr:uid="{EB1FC074-F157-44B9-9C51-3AFAA1837D44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53"/>
  <sheetViews>
    <sheetView tabSelected="1" zoomScale="50" zoomScaleNormal="50" workbookViewId="0">
      <selection activeCell="J42" sqref="J42"/>
    </sheetView>
  </sheetViews>
  <sheetFormatPr baseColWidth="10" defaultColWidth="11.42578125" defaultRowHeight="46.5" customHeight="1" x14ac:dyDescent="0.25"/>
  <cols>
    <col min="1" max="1" width="27.42578125" style="8" customWidth="1"/>
    <col min="2" max="2" width="31.42578125" style="8" customWidth="1"/>
    <col min="3" max="3" width="27.28515625" style="8" customWidth="1"/>
    <col min="4" max="4" width="29.5703125" style="8" customWidth="1"/>
    <col min="5" max="5" width="56" style="8" customWidth="1"/>
    <col min="6" max="6" width="54.85546875" style="8" customWidth="1"/>
    <col min="7" max="7" width="44.42578125" style="8" customWidth="1"/>
    <col min="8" max="8" width="31.7109375" style="8" customWidth="1"/>
    <col min="9" max="9" width="46.42578125" style="8" customWidth="1"/>
    <col min="10" max="10" width="44.5703125" style="8" customWidth="1"/>
    <col min="11" max="11" width="61.42578125" style="8" customWidth="1"/>
    <col min="12" max="12" width="38.85546875" style="8" customWidth="1"/>
    <col min="13" max="16384" width="11.42578125" style="8"/>
  </cols>
  <sheetData>
    <row r="2" spans="1:11" ht="46.5" customHeight="1" x14ac:dyDescent="0.25">
      <c r="A2" s="104" t="s">
        <v>70</v>
      </c>
      <c r="B2" s="105"/>
      <c r="C2" s="17"/>
      <c r="D2" s="17"/>
      <c r="E2" s="17"/>
      <c r="F2" s="17"/>
      <c r="G2" s="17"/>
      <c r="H2" s="18"/>
      <c r="I2" s="17"/>
      <c r="J2" s="17"/>
      <c r="K2" s="17"/>
    </row>
    <row r="3" spans="1:11" ht="46.5" customHeight="1" x14ac:dyDescent="0.25">
      <c r="A3" s="19" t="s">
        <v>71</v>
      </c>
      <c r="B3" s="19" t="s">
        <v>0</v>
      </c>
      <c r="C3" s="20" t="s">
        <v>1</v>
      </c>
      <c r="D3" s="19" t="s">
        <v>2</v>
      </c>
      <c r="E3" s="19" t="s">
        <v>3</v>
      </c>
      <c r="F3" s="19" t="s">
        <v>4</v>
      </c>
      <c r="G3" s="19" t="s">
        <v>5</v>
      </c>
      <c r="H3" s="19" t="s">
        <v>6</v>
      </c>
      <c r="I3" s="19" t="s">
        <v>7</v>
      </c>
      <c r="J3" s="20" t="s">
        <v>8</v>
      </c>
      <c r="K3" s="20" t="s">
        <v>72</v>
      </c>
    </row>
    <row r="4" spans="1:11" ht="46.5" customHeight="1" x14ac:dyDescent="0.25">
      <c r="A4" s="58" t="s">
        <v>104</v>
      </c>
      <c r="B4" s="21" t="s">
        <v>73</v>
      </c>
      <c r="C4" s="22">
        <v>46119</v>
      </c>
      <c r="D4" s="21" t="s">
        <v>54</v>
      </c>
      <c r="E4" s="21" t="s">
        <v>74</v>
      </c>
      <c r="F4" s="21" t="s">
        <v>68</v>
      </c>
      <c r="G4" s="21" t="s">
        <v>75</v>
      </c>
      <c r="H4" s="23">
        <v>0.625</v>
      </c>
      <c r="I4" s="24" t="s">
        <v>53</v>
      </c>
      <c r="J4" s="101" t="s">
        <v>150</v>
      </c>
      <c r="K4" s="21" t="s">
        <v>105</v>
      </c>
    </row>
    <row r="5" spans="1:11" ht="46.5" customHeight="1" x14ac:dyDescent="0.25">
      <c r="A5" s="58" t="s">
        <v>106</v>
      </c>
      <c r="B5" s="21" t="s">
        <v>73</v>
      </c>
      <c r="C5" s="22">
        <v>46119</v>
      </c>
      <c r="D5" s="21" t="s">
        <v>54</v>
      </c>
      <c r="E5" s="21" t="s">
        <v>74</v>
      </c>
      <c r="F5" s="21" t="s">
        <v>68</v>
      </c>
      <c r="G5" s="21" t="s">
        <v>75</v>
      </c>
      <c r="H5" s="23">
        <v>0.625</v>
      </c>
      <c r="I5" s="24" t="s">
        <v>53</v>
      </c>
      <c r="J5" s="102"/>
      <c r="K5" s="21" t="s">
        <v>107</v>
      </c>
    </row>
    <row r="6" spans="1:11" ht="46.5" customHeight="1" x14ac:dyDescent="0.25">
      <c r="A6" s="58" t="s">
        <v>108</v>
      </c>
      <c r="B6" s="21" t="s">
        <v>73</v>
      </c>
      <c r="C6" s="22">
        <v>46119</v>
      </c>
      <c r="D6" s="21" t="s">
        <v>54</v>
      </c>
      <c r="E6" s="21" t="s">
        <v>109</v>
      </c>
      <c r="F6" s="21" t="s">
        <v>68</v>
      </c>
      <c r="G6" s="21" t="s">
        <v>75</v>
      </c>
      <c r="H6" s="23">
        <v>0.625</v>
      </c>
      <c r="I6" s="24" t="s">
        <v>53</v>
      </c>
      <c r="J6" s="25" t="s">
        <v>151</v>
      </c>
      <c r="K6" s="21" t="s">
        <v>110</v>
      </c>
    </row>
    <row r="7" spans="1:11" ht="46.5" customHeight="1" x14ac:dyDescent="0.25">
      <c r="A7" s="58" t="s">
        <v>111</v>
      </c>
      <c r="B7" s="21" t="s">
        <v>73</v>
      </c>
      <c r="C7" s="22">
        <v>46119</v>
      </c>
      <c r="D7" s="21" t="s">
        <v>54</v>
      </c>
      <c r="E7" s="21" t="s">
        <v>112</v>
      </c>
      <c r="F7" s="21" t="s">
        <v>68</v>
      </c>
      <c r="G7" s="21" t="s">
        <v>75</v>
      </c>
      <c r="H7" s="23">
        <v>0.625</v>
      </c>
      <c r="I7" s="24" t="s">
        <v>113</v>
      </c>
      <c r="J7" s="25" t="s">
        <v>102</v>
      </c>
      <c r="K7" s="21" t="s">
        <v>114</v>
      </c>
    </row>
    <row r="8" spans="1:11" ht="46.5" customHeight="1" x14ac:dyDescent="0.25">
      <c r="A8" s="60"/>
      <c r="B8" s="61"/>
      <c r="C8" s="62"/>
      <c r="D8" s="61"/>
      <c r="E8" s="61"/>
      <c r="F8" s="61"/>
      <c r="G8" s="61"/>
      <c r="H8" s="63"/>
      <c r="I8" s="64"/>
      <c r="J8" s="65"/>
      <c r="K8" s="61"/>
    </row>
    <row r="9" spans="1:11" ht="46.5" customHeight="1" x14ac:dyDescent="0.25">
      <c r="A9" s="60"/>
      <c r="B9" s="61"/>
      <c r="C9" s="62"/>
      <c r="D9" s="61"/>
      <c r="E9" s="61"/>
      <c r="F9" s="61"/>
      <c r="G9" s="61"/>
      <c r="H9" s="63"/>
      <c r="I9" s="64"/>
      <c r="J9" s="65"/>
      <c r="K9" s="61"/>
    </row>
    <row r="10" spans="1:11" ht="46.5" customHeight="1" x14ac:dyDescent="0.25">
      <c r="A10" s="97" t="s">
        <v>136</v>
      </c>
      <c r="B10" s="98"/>
      <c r="C10" s="34"/>
      <c r="D10" s="17"/>
      <c r="E10" s="17"/>
      <c r="F10" s="17"/>
      <c r="G10" s="17"/>
      <c r="H10" s="18"/>
      <c r="I10" s="17"/>
      <c r="J10" s="17"/>
      <c r="K10" s="17"/>
    </row>
    <row r="11" spans="1:11" ht="46.5" customHeight="1" x14ac:dyDescent="0.25">
      <c r="A11" s="19" t="s">
        <v>137</v>
      </c>
      <c r="B11" s="41" t="s">
        <v>0</v>
      </c>
      <c r="C11" s="73" t="s">
        <v>1</v>
      </c>
      <c r="D11" s="41" t="s">
        <v>2</v>
      </c>
      <c r="E11" s="41" t="s">
        <v>3</v>
      </c>
      <c r="F11" s="41" t="s">
        <v>4</v>
      </c>
      <c r="G11" s="41" t="s">
        <v>5</v>
      </c>
      <c r="H11" s="74" t="s">
        <v>6</v>
      </c>
      <c r="I11" s="41" t="s">
        <v>7</v>
      </c>
      <c r="J11" s="41" t="s">
        <v>8</v>
      </c>
      <c r="K11" s="41"/>
    </row>
    <row r="12" spans="1:11" ht="46.5" customHeight="1" x14ac:dyDescent="0.25">
      <c r="A12" s="32">
        <v>260220000616</v>
      </c>
      <c r="B12" s="29" t="s">
        <v>138</v>
      </c>
      <c r="C12" s="30" t="s">
        <v>139</v>
      </c>
      <c r="D12" s="29" t="s">
        <v>67</v>
      </c>
      <c r="E12" s="29" t="s">
        <v>140</v>
      </c>
      <c r="F12" s="29" t="s">
        <v>141</v>
      </c>
      <c r="G12" s="29" t="s">
        <v>142</v>
      </c>
      <c r="H12" s="31">
        <v>0.41666666666666669</v>
      </c>
      <c r="I12" s="29" t="s">
        <v>143</v>
      </c>
      <c r="J12" s="99" t="s">
        <v>99</v>
      </c>
      <c r="K12" s="29"/>
    </row>
    <row r="13" spans="1:11" ht="46.5" customHeight="1" x14ac:dyDescent="0.25">
      <c r="A13" s="32" t="s">
        <v>61</v>
      </c>
      <c r="B13" s="29" t="s">
        <v>138</v>
      </c>
      <c r="C13" s="30" t="s">
        <v>139</v>
      </c>
      <c r="D13" s="29" t="s">
        <v>67</v>
      </c>
      <c r="E13" s="29" t="s">
        <v>140</v>
      </c>
      <c r="F13" s="29" t="s">
        <v>141</v>
      </c>
      <c r="G13" s="29" t="s">
        <v>142</v>
      </c>
      <c r="H13" s="31">
        <v>0.45833333333333298</v>
      </c>
      <c r="I13" s="29" t="s">
        <v>143</v>
      </c>
      <c r="J13" s="100"/>
      <c r="K13" s="29"/>
    </row>
    <row r="14" spans="1:11" ht="46.5" customHeight="1" x14ac:dyDescent="0.25">
      <c r="A14" s="60"/>
      <c r="B14" s="61"/>
      <c r="C14" s="62"/>
      <c r="D14" s="61"/>
      <c r="E14" s="61"/>
      <c r="F14" s="61"/>
      <c r="G14" s="61"/>
      <c r="H14" s="63"/>
      <c r="I14" s="64"/>
      <c r="J14" s="65"/>
      <c r="K14" s="61"/>
    </row>
    <row r="16" spans="1:11" ht="46.5" customHeight="1" x14ac:dyDescent="0.25">
      <c r="A16" s="47" t="s">
        <v>79</v>
      </c>
      <c r="B16" s="26"/>
      <c r="C16" s="26"/>
      <c r="D16" s="26"/>
      <c r="E16" s="26"/>
      <c r="F16" s="26"/>
      <c r="G16" s="26"/>
      <c r="H16" s="26"/>
      <c r="I16" s="26"/>
    </row>
    <row r="17" spans="1:11" ht="46.5" customHeight="1" x14ac:dyDescent="0.25">
      <c r="A17" s="47" t="s">
        <v>80</v>
      </c>
      <c r="B17" s="48" t="s">
        <v>0</v>
      </c>
      <c r="C17" s="48" t="s">
        <v>81</v>
      </c>
      <c r="D17" s="48" t="s">
        <v>82</v>
      </c>
      <c r="E17" s="48" t="s">
        <v>83</v>
      </c>
      <c r="F17" s="48" t="s">
        <v>84</v>
      </c>
      <c r="G17" s="48" t="s">
        <v>5</v>
      </c>
      <c r="H17" s="48" t="s">
        <v>85</v>
      </c>
      <c r="I17" s="48" t="s">
        <v>7</v>
      </c>
      <c r="J17" s="20" t="s">
        <v>8</v>
      </c>
      <c r="K17" s="20" t="s">
        <v>72</v>
      </c>
    </row>
    <row r="18" spans="1:11" ht="46.5" customHeight="1" x14ac:dyDescent="0.25">
      <c r="A18" s="75" t="s">
        <v>61</v>
      </c>
      <c r="B18" s="27" t="s">
        <v>134</v>
      </c>
      <c r="C18" s="76">
        <v>46119</v>
      </c>
      <c r="D18" s="27" t="s">
        <v>86</v>
      </c>
      <c r="E18" s="27" t="s">
        <v>87</v>
      </c>
      <c r="F18" s="27" t="s">
        <v>87</v>
      </c>
      <c r="G18" s="27" t="s">
        <v>88</v>
      </c>
      <c r="H18" s="27" t="s">
        <v>89</v>
      </c>
      <c r="I18" s="27" t="s">
        <v>90</v>
      </c>
      <c r="J18" s="99" t="s">
        <v>148</v>
      </c>
      <c r="K18" s="16"/>
    </row>
    <row r="19" spans="1:11" ht="46.5" customHeight="1" x14ac:dyDescent="0.25">
      <c r="A19" s="75" t="s">
        <v>61</v>
      </c>
      <c r="B19" s="27" t="s">
        <v>134</v>
      </c>
      <c r="C19" s="76">
        <v>46119</v>
      </c>
      <c r="D19" s="27" t="s">
        <v>86</v>
      </c>
      <c r="E19" s="27" t="s">
        <v>87</v>
      </c>
      <c r="F19" s="27" t="s">
        <v>87</v>
      </c>
      <c r="G19" s="27" t="s">
        <v>88</v>
      </c>
      <c r="H19" s="27" t="s">
        <v>89</v>
      </c>
      <c r="I19" s="27" t="s">
        <v>135</v>
      </c>
      <c r="J19" s="100"/>
      <c r="K19" s="16"/>
    </row>
    <row r="20" spans="1:11" ht="46.5" customHeight="1" x14ac:dyDescent="0.25">
      <c r="A20" s="26"/>
      <c r="B20" s="26"/>
      <c r="C20" s="66"/>
      <c r="D20" s="26"/>
      <c r="E20" s="26"/>
      <c r="F20" s="26"/>
      <c r="G20" s="26"/>
      <c r="H20" s="26"/>
      <c r="I20" s="26"/>
    </row>
    <row r="23" spans="1:11" ht="46.5" customHeight="1" x14ac:dyDescent="0.25">
      <c r="A23" s="106" t="s">
        <v>55</v>
      </c>
      <c r="B23" s="106"/>
      <c r="C23" s="106"/>
      <c r="D23" s="107"/>
      <c r="E23" s="15"/>
      <c r="F23" s="9"/>
      <c r="G23" s="9"/>
      <c r="H23" s="10"/>
      <c r="I23" s="9"/>
      <c r="J23" s="9"/>
      <c r="K23" s="9"/>
    </row>
    <row r="24" spans="1:11" ht="46.5" customHeight="1" x14ac:dyDescent="0.25">
      <c r="A24" s="12" t="s">
        <v>48</v>
      </c>
      <c r="B24" s="11" t="s">
        <v>0</v>
      </c>
      <c r="C24" s="7" t="s">
        <v>1</v>
      </c>
      <c r="D24" s="11" t="s">
        <v>2</v>
      </c>
      <c r="E24" s="11" t="s">
        <v>3</v>
      </c>
      <c r="F24" s="11" t="s">
        <v>4</v>
      </c>
      <c r="G24" s="11" t="s">
        <v>5</v>
      </c>
      <c r="H24" s="13" t="s">
        <v>6</v>
      </c>
      <c r="I24" s="11" t="s">
        <v>7</v>
      </c>
      <c r="J24" s="11" t="s">
        <v>8</v>
      </c>
      <c r="K24" s="11" t="s">
        <v>49</v>
      </c>
    </row>
    <row r="25" spans="1:11" ht="46.5" customHeight="1" x14ac:dyDescent="0.25">
      <c r="A25" s="83">
        <v>260940002550</v>
      </c>
      <c r="B25" s="77" t="s">
        <v>55</v>
      </c>
      <c r="C25" s="84">
        <f ca="1">TODAY()+1</f>
        <v>46119</v>
      </c>
      <c r="D25" s="85" t="s">
        <v>62</v>
      </c>
      <c r="E25" s="85" t="s">
        <v>63</v>
      </c>
      <c r="F25" s="77" t="s">
        <v>64</v>
      </c>
      <c r="G25" s="77" t="s">
        <v>65</v>
      </c>
      <c r="H25" s="86">
        <v>0.54166666666666663</v>
      </c>
      <c r="I25" s="85" t="s">
        <v>60</v>
      </c>
      <c r="J25" s="108" t="s">
        <v>145</v>
      </c>
      <c r="K25" s="16"/>
    </row>
    <row r="26" spans="1:11" ht="46.5" customHeight="1" x14ac:dyDescent="0.25">
      <c r="A26" s="83">
        <v>260940002551</v>
      </c>
      <c r="B26" s="77" t="s">
        <v>55</v>
      </c>
      <c r="C26" s="84">
        <f ca="1">TODAY()+1</f>
        <v>46119</v>
      </c>
      <c r="D26" s="85" t="s">
        <v>62</v>
      </c>
      <c r="E26" s="85" t="s">
        <v>63</v>
      </c>
      <c r="F26" s="77" t="s">
        <v>64</v>
      </c>
      <c r="G26" s="77" t="s">
        <v>65</v>
      </c>
      <c r="H26" s="86">
        <v>0.54166666666666663</v>
      </c>
      <c r="I26" s="85" t="s">
        <v>60</v>
      </c>
      <c r="J26" s="109"/>
      <c r="K26" s="16"/>
    </row>
    <row r="27" spans="1:11" ht="46.5" customHeight="1" x14ac:dyDescent="0.25">
      <c r="A27" s="87">
        <v>260940002510</v>
      </c>
      <c r="B27" s="77" t="s">
        <v>55</v>
      </c>
      <c r="C27" s="84">
        <f ca="1">TODAY()+1</f>
        <v>46119</v>
      </c>
      <c r="D27" s="85" t="s">
        <v>62</v>
      </c>
      <c r="E27" s="85" t="s">
        <v>63</v>
      </c>
      <c r="F27" s="77" t="s">
        <v>64</v>
      </c>
      <c r="G27" s="77" t="s">
        <v>65</v>
      </c>
      <c r="H27" s="86">
        <v>0.58333333333333337</v>
      </c>
      <c r="I27" s="85" t="s">
        <v>69</v>
      </c>
      <c r="J27" s="109"/>
      <c r="K27" s="86" t="s">
        <v>120</v>
      </c>
    </row>
    <row r="28" spans="1:11" ht="46.5" customHeight="1" x14ac:dyDescent="0.25">
      <c r="A28" s="28">
        <v>260940002540</v>
      </c>
      <c r="B28" s="29" t="s">
        <v>55</v>
      </c>
      <c r="C28" s="30">
        <v>46119</v>
      </c>
      <c r="D28" s="29" t="s">
        <v>56</v>
      </c>
      <c r="E28" s="29" t="s">
        <v>57</v>
      </c>
      <c r="F28" s="78" t="s">
        <v>115</v>
      </c>
      <c r="G28" s="29" t="s">
        <v>116</v>
      </c>
      <c r="H28" s="31">
        <v>0.375</v>
      </c>
      <c r="I28" s="16" t="s">
        <v>58</v>
      </c>
      <c r="J28" s="110" t="s">
        <v>152</v>
      </c>
      <c r="K28" s="29"/>
    </row>
    <row r="29" spans="1:11" ht="46.5" customHeight="1" x14ac:dyDescent="0.25">
      <c r="A29" s="79" t="s">
        <v>117</v>
      </c>
      <c r="B29" s="29" t="s">
        <v>55</v>
      </c>
      <c r="C29" s="30">
        <v>46119</v>
      </c>
      <c r="D29" s="29" t="s">
        <v>56</v>
      </c>
      <c r="E29" s="29" t="s">
        <v>57</v>
      </c>
      <c r="F29" s="78" t="s">
        <v>115</v>
      </c>
      <c r="G29" s="29" t="s">
        <v>116</v>
      </c>
      <c r="H29" s="31">
        <v>0.41666666666666669</v>
      </c>
      <c r="I29" s="16" t="s">
        <v>58</v>
      </c>
      <c r="J29" s="110"/>
      <c r="K29" s="29"/>
    </row>
    <row r="30" spans="1:11" ht="46.5" customHeight="1" x14ac:dyDescent="0.25">
      <c r="A30" s="28">
        <v>260940002538</v>
      </c>
      <c r="B30" s="29" t="s">
        <v>55</v>
      </c>
      <c r="C30" s="30">
        <v>46119</v>
      </c>
      <c r="D30" s="29" t="s">
        <v>56</v>
      </c>
      <c r="E30" s="29" t="s">
        <v>57</v>
      </c>
      <c r="F30" s="78" t="s">
        <v>118</v>
      </c>
      <c r="G30" s="29" t="s">
        <v>59</v>
      </c>
      <c r="H30" s="31">
        <v>0.58333333333333337</v>
      </c>
      <c r="I30" s="16" t="s">
        <v>66</v>
      </c>
      <c r="J30" s="110"/>
      <c r="K30" s="29"/>
    </row>
    <row r="31" spans="1:11" ht="46.5" customHeight="1" x14ac:dyDescent="0.25">
      <c r="A31" s="28">
        <v>260940002539</v>
      </c>
      <c r="B31" s="29" t="s">
        <v>55</v>
      </c>
      <c r="C31" s="30">
        <v>46119</v>
      </c>
      <c r="D31" s="29" t="s">
        <v>56</v>
      </c>
      <c r="E31" s="29" t="s">
        <v>57</v>
      </c>
      <c r="F31" s="78" t="s">
        <v>118</v>
      </c>
      <c r="G31" s="29" t="s">
        <v>59</v>
      </c>
      <c r="H31" s="31">
        <v>0.625</v>
      </c>
      <c r="I31" s="16" t="s">
        <v>66</v>
      </c>
      <c r="J31" s="110"/>
      <c r="K31" s="29"/>
    </row>
    <row r="32" spans="1:11" ht="46.5" customHeight="1" x14ac:dyDescent="0.25">
      <c r="A32" s="49">
        <v>260940002554</v>
      </c>
      <c r="B32" s="29" t="s">
        <v>55</v>
      </c>
      <c r="C32" s="30">
        <v>46119</v>
      </c>
      <c r="D32" s="29" t="s">
        <v>54</v>
      </c>
      <c r="E32" s="29" t="s">
        <v>76</v>
      </c>
      <c r="F32" s="29" t="s">
        <v>77</v>
      </c>
      <c r="G32" s="29" t="s">
        <v>78</v>
      </c>
      <c r="H32" s="23">
        <v>0.45833333333333331</v>
      </c>
      <c r="I32" s="29" t="s">
        <v>119</v>
      </c>
      <c r="J32" s="29" t="s">
        <v>144</v>
      </c>
      <c r="K32" s="56"/>
    </row>
    <row r="33" spans="1:11" ht="46.5" customHeight="1" x14ac:dyDescent="0.25">
      <c r="A33" s="33"/>
      <c r="B33" s="33"/>
      <c r="C33" s="34"/>
      <c r="D33" s="17"/>
      <c r="E33" s="17"/>
      <c r="F33" s="17"/>
      <c r="G33" s="17"/>
      <c r="H33" s="18"/>
      <c r="I33" s="17"/>
      <c r="K33" s="57"/>
    </row>
    <row r="34" spans="1:11" ht="46.5" customHeight="1" x14ac:dyDescent="0.25">
      <c r="A34" s="33"/>
      <c r="B34" s="33"/>
      <c r="C34" s="34"/>
      <c r="D34" s="17"/>
      <c r="E34" s="17"/>
      <c r="F34" s="17"/>
      <c r="G34" s="17"/>
      <c r="H34" s="18"/>
      <c r="I34" s="17"/>
      <c r="K34" s="57"/>
    </row>
    <row r="35" spans="1:11" ht="46.5" customHeight="1" x14ac:dyDescent="0.25">
      <c r="A35" s="90" t="s">
        <v>91</v>
      </c>
      <c r="B35" s="90"/>
      <c r="C35" s="90"/>
      <c r="D35" s="35"/>
      <c r="E35" s="35"/>
      <c r="F35" s="35"/>
      <c r="G35" s="35"/>
      <c r="H35" s="36"/>
      <c r="I35" s="35"/>
      <c r="J35" s="17"/>
      <c r="K35" s="17"/>
    </row>
    <row r="36" spans="1:11" ht="46.5" customHeight="1" x14ac:dyDescent="0.25">
      <c r="A36" s="37" t="s">
        <v>71</v>
      </c>
      <c r="B36" s="38" t="s">
        <v>0</v>
      </c>
      <c r="C36" s="39" t="s">
        <v>1</v>
      </c>
      <c r="D36" s="38" t="s">
        <v>92</v>
      </c>
      <c r="E36" s="91"/>
      <c r="F36" s="92"/>
      <c r="G36" s="38" t="s">
        <v>5</v>
      </c>
      <c r="H36" s="40" t="s">
        <v>93</v>
      </c>
      <c r="I36" s="39" t="s">
        <v>94</v>
      </c>
      <c r="J36" s="39" t="s">
        <v>95</v>
      </c>
      <c r="K36" s="41" t="s">
        <v>96</v>
      </c>
    </row>
    <row r="37" spans="1:11" ht="73.5" customHeight="1" x14ac:dyDescent="0.25">
      <c r="A37" s="50"/>
      <c r="B37" s="51" t="s">
        <v>55</v>
      </c>
      <c r="C37" s="52">
        <v>46087</v>
      </c>
      <c r="D37" s="51" t="s">
        <v>86</v>
      </c>
      <c r="E37" s="93" t="s">
        <v>101</v>
      </c>
      <c r="F37" s="94"/>
      <c r="G37" s="51"/>
      <c r="H37" s="53">
        <v>0.33333333333333331</v>
      </c>
      <c r="I37" s="54"/>
      <c r="J37" s="54" t="s">
        <v>149</v>
      </c>
      <c r="K37" s="55"/>
    </row>
    <row r="38" spans="1:11" ht="46.5" customHeight="1" x14ac:dyDescent="0.25">
      <c r="A38" s="67"/>
      <c r="B38" s="68"/>
      <c r="C38" s="69"/>
      <c r="D38" s="68"/>
      <c r="E38" s="68"/>
      <c r="F38" s="68"/>
      <c r="G38" s="68"/>
      <c r="H38" s="70"/>
      <c r="I38" s="71"/>
      <c r="J38" s="71"/>
      <c r="K38" s="72"/>
    </row>
    <row r="39" spans="1:11" ht="48" customHeight="1" x14ac:dyDescent="0.25">
      <c r="A39" s="67"/>
      <c r="B39" s="68"/>
      <c r="C39" s="69"/>
      <c r="D39" s="68"/>
      <c r="E39" s="68"/>
      <c r="F39" s="68"/>
      <c r="G39" s="68"/>
      <c r="H39" s="70"/>
      <c r="I39" s="71"/>
      <c r="J39" s="71"/>
      <c r="K39" s="72"/>
    </row>
    <row r="40" spans="1:11" ht="46.5" customHeight="1" x14ac:dyDescent="0.25">
      <c r="A40" s="95" t="s">
        <v>153</v>
      </c>
      <c r="B40" s="96"/>
      <c r="C40" s="96"/>
      <c r="D40" s="96"/>
      <c r="E40" s="96"/>
      <c r="F40" s="96"/>
      <c r="G40" s="35"/>
      <c r="H40" s="36"/>
      <c r="I40" s="35"/>
      <c r="J40" s="17"/>
      <c r="K40" s="17"/>
    </row>
    <row r="41" spans="1:11" ht="46.5" customHeight="1" x14ac:dyDescent="0.25">
      <c r="A41" s="37" t="s">
        <v>71</v>
      </c>
      <c r="B41" s="38" t="s">
        <v>0</v>
      </c>
      <c r="C41" s="39" t="s">
        <v>1</v>
      </c>
      <c r="D41" s="38" t="s">
        <v>92</v>
      </c>
      <c r="E41" s="91"/>
      <c r="F41" s="92"/>
      <c r="G41" s="38" t="s">
        <v>5</v>
      </c>
      <c r="H41" s="40" t="s">
        <v>93</v>
      </c>
      <c r="I41" s="39" t="s">
        <v>94</v>
      </c>
      <c r="J41" s="39" t="s">
        <v>95</v>
      </c>
      <c r="K41" s="41" t="s">
        <v>96</v>
      </c>
    </row>
    <row r="42" spans="1:11" ht="73.5" customHeight="1" x14ac:dyDescent="0.25">
      <c r="A42" s="50"/>
      <c r="B42" s="51" t="s">
        <v>55</v>
      </c>
      <c r="C42" s="52">
        <v>46087</v>
      </c>
      <c r="D42" s="51" t="s">
        <v>86</v>
      </c>
      <c r="E42" s="93" t="s">
        <v>101</v>
      </c>
      <c r="F42" s="94"/>
      <c r="G42" s="51"/>
      <c r="H42" s="53">
        <v>0.33333333333333331</v>
      </c>
      <c r="I42" s="54"/>
      <c r="J42" s="54" t="s">
        <v>98</v>
      </c>
      <c r="K42" s="55"/>
    </row>
    <row r="44" spans="1:11" ht="46.5" customHeight="1" x14ac:dyDescent="0.25">
      <c r="A44" s="33"/>
      <c r="B44" s="33"/>
      <c r="C44" s="34"/>
      <c r="D44" s="17"/>
      <c r="E44" s="17"/>
      <c r="F44" s="17"/>
      <c r="G44" s="17"/>
      <c r="H44" s="18"/>
      <c r="I44" s="17"/>
      <c r="K44" s="57"/>
    </row>
    <row r="45" spans="1:11" ht="46.5" customHeight="1" x14ac:dyDescent="0.25">
      <c r="A45" s="90" t="s">
        <v>91</v>
      </c>
      <c r="B45" s="90"/>
      <c r="C45" s="90"/>
      <c r="D45" s="90"/>
      <c r="E45" s="35"/>
      <c r="F45" s="35"/>
      <c r="G45" s="35"/>
      <c r="H45" s="36"/>
      <c r="I45" s="35"/>
      <c r="J45" s="17"/>
      <c r="K45" s="17"/>
    </row>
    <row r="46" spans="1:11" ht="46.5" customHeight="1" x14ac:dyDescent="0.25">
      <c r="A46" s="37" t="s">
        <v>71</v>
      </c>
      <c r="B46" s="38" t="s">
        <v>0</v>
      </c>
      <c r="C46" s="39" t="s">
        <v>1</v>
      </c>
      <c r="D46" s="38" t="s">
        <v>92</v>
      </c>
      <c r="E46" s="91"/>
      <c r="F46" s="92"/>
      <c r="G46" s="38" t="s">
        <v>5</v>
      </c>
      <c r="H46" s="40" t="s">
        <v>93</v>
      </c>
      <c r="I46" s="39" t="s">
        <v>94</v>
      </c>
      <c r="J46" s="39" t="s">
        <v>95</v>
      </c>
      <c r="K46" s="41" t="s">
        <v>96</v>
      </c>
    </row>
    <row r="47" spans="1:11" ht="46.5" customHeight="1" x14ac:dyDescent="0.25">
      <c r="A47" s="80">
        <v>260220000623</v>
      </c>
      <c r="B47" s="29" t="s">
        <v>55</v>
      </c>
      <c r="C47" s="42">
        <v>46118</v>
      </c>
      <c r="D47" s="43" t="s">
        <v>121</v>
      </c>
      <c r="E47" s="112" t="s">
        <v>97</v>
      </c>
      <c r="F47" s="113"/>
      <c r="G47" s="29" t="s">
        <v>122</v>
      </c>
      <c r="H47" s="44">
        <v>8.3541666666666661</v>
      </c>
      <c r="I47" s="45" t="s">
        <v>123</v>
      </c>
      <c r="J47" s="16" t="s">
        <v>146</v>
      </c>
      <c r="K47" s="29" t="s">
        <v>124</v>
      </c>
    </row>
    <row r="48" spans="1:11" ht="46.5" customHeight="1" x14ac:dyDescent="0.25">
      <c r="A48" s="88">
        <v>260220000635</v>
      </c>
      <c r="B48" s="29" t="s">
        <v>125</v>
      </c>
      <c r="C48" s="30" t="s">
        <v>126</v>
      </c>
      <c r="D48" s="29" t="s">
        <v>127</v>
      </c>
      <c r="E48" s="29" t="s">
        <v>128</v>
      </c>
      <c r="F48" s="29" t="s">
        <v>128</v>
      </c>
      <c r="G48" s="29" t="s">
        <v>128</v>
      </c>
      <c r="H48" s="31">
        <v>0.375</v>
      </c>
      <c r="I48" s="29" t="s">
        <v>129</v>
      </c>
      <c r="J48" s="59" t="s">
        <v>147</v>
      </c>
      <c r="K48" s="46">
        <v>38.747747747747745</v>
      </c>
    </row>
    <row r="49" spans="1:11" ht="46.5" customHeight="1" x14ac:dyDescent="0.25">
      <c r="A49" s="81">
        <v>260940002542</v>
      </c>
      <c r="B49" s="29" t="s">
        <v>130</v>
      </c>
      <c r="C49" s="89">
        <v>46119</v>
      </c>
      <c r="D49" s="29" t="s">
        <v>131</v>
      </c>
      <c r="E49" s="29" t="s">
        <v>115</v>
      </c>
      <c r="F49" s="29" t="s">
        <v>115</v>
      </c>
      <c r="G49" s="29" t="s">
        <v>132</v>
      </c>
      <c r="H49" s="31">
        <v>0.375</v>
      </c>
      <c r="I49" s="82" t="s">
        <v>133</v>
      </c>
      <c r="J49" s="16" t="s">
        <v>100</v>
      </c>
      <c r="K49" s="29"/>
    </row>
    <row r="52" spans="1:11" ht="46.5" customHeight="1" x14ac:dyDescent="0.25">
      <c r="A52" s="111" t="s">
        <v>103</v>
      </c>
      <c r="B52" s="111"/>
      <c r="C52" s="111"/>
      <c r="D52" s="111"/>
      <c r="E52" s="111"/>
      <c r="F52" s="111"/>
    </row>
    <row r="53" spans="1:11" ht="46.5" customHeight="1" x14ac:dyDescent="0.25">
      <c r="A53" s="103"/>
      <c r="B53" s="103"/>
      <c r="C53" s="103"/>
      <c r="D53" s="103"/>
    </row>
  </sheetData>
  <protectedRanges>
    <protectedRange sqref="H47:H48" name="Rango1_2_1_3_1_1_2_1_5_3_1"/>
    <protectedRange sqref="A49" name="Rango1_3_3_1_1_3_1"/>
    <protectedRange sqref="H49" name="Rango1_2_1_3_1_1_2_1_5_3_2"/>
  </protectedRanges>
  <mergeCells count="19">
    <mergeCell ref="A2:B2"/>
    <mergeCell ref="A23:D23"/>
    <mergeCell ref="J25:J27"/>
    <mergeCell ref="J28:J31"/>
    <mergeCell ref="A52:F52"/>
    <mergeCell ref="E46:F46"/>
    <mergeCell ref="E47:F47"/>
    <mergeCell ref="E36:F36"/>
    <mergeCell ref="E37:F37"/>
    <mergeCell ref="J18:J19"/>
    <mergeCell ref="A35:C35"/>
    <mergeCell ref="J4:J5"/>
    <mergeCell ref="J12:J13"/>
    <mergeCell ref="A53:D53"/>
    <mergeCell ref="A45:D45"/>
    <mergeCell ref="E41:F41"/>
    <mergeCell ref="E42:F42"/>
    <mergeCell ref="A40:F40"/>
    <mergeCell ref="A10:B10"/>
  </mergeCells>
  <phoneticPr fontId="42" type="noConversion"/>
  <conditionalFormatting sqref="A25:A27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14" t="s">
        <v>9</v>
      </c>
      <c r="B2" s="114"/>
      <c r="C2" s="114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4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F000000}"/>
    <hyperlink ref="C17" r:id="rId13" xr:uid="{00000000-0004-0000-0100-000011000000}"/>
    <hyperlink ref="C16" r:id="rId14" xr:uid="{00000000-0004-0000-0100-00001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2026-04-07T01:04:25Z</dcterms:modified>
</cp:coreProperties>
</file>